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racke\Downloads\"/>
    </mc:Choice>
  </mc:AlternateContent>
  <xr:revisionPtr revIDLastSave="0" documentId="13_ncr:1_{27D1E53A-2CB6-45A7-AF5E-44E8A0461ADA}" xr6:coauthVersionLast="28" xr6:coauthVersionMax="28" xr10:uidLastSave="{00000000-0000-0000-0000-000000000000}"/>
  <bookViews>
    <workbookView xWindow="5436" yWindow="360" windowWidth="16632" windowHeight="11088" xr2:uid="{00000000-000D-0000-FFFF-FFFF00000000}"/>
  </bookViews>
  <sheets>
    <sheet name="AM Team" sheetId="1" r:id="rId1"/>
    <sheet name="AM Individual" sheetId="2" r:id="rId2"/>
    <sheet name="PM Team" sheetId="3" r:id="rId3"/>
    <sheet name="PM Individual" sheetId="4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I196" i="1" l="1"/>
  <c r="H196" i="1"/>
  <c r="G196" i="1"/>
  <c r="F196" i="1"/>
  <c r="E196" i="1"/>
  <c r="D196" i="1"/>
  <c r="C196" i="1"/>
  <c r="J196" i="1" s="1"/>
  <c r="I195" i="1"/>
  <c r="H195" i="1"/>
  <c r="G195" i="1"/>
  <c r="F195" i="1"/>
  <c r="E195" i="1"/>
  <c r="D195" i="1"/>
  <c r="C195" i="1"/>
  <c r="J195" i="1" s="1"/>
  <c r="I194" i="1"/>
  <c r="H194" i="1"/>
  <c r="G194" i="1"/>
  <c r="F194" i="1"/>
  <c r="E194" i="1"/>
  <c r="D194" i="1"/>
  <c r="C194" i="1"/>
  <c r="J194" i="1" s="1"/>
  <c r="I193" i="1"/>
  <c r="H193" i="1"/>
  <c r="G193" i="1"/>
  <c r="F193" i="1"/>
  <c r="E193" i="1"/>
  <c r="D193" i="1"/>
  <c r="C193" i="1"/>
  <c r="J193" i="1" s="1"/>
  <c r="I192" i="1"/>
  <c r="H192" i="1"/>
  <c r="G192" i="1"/>
  <c r="F192" i="1"/>
  <c r="E192" i="1"/>
  <c r="D192" i="1"/>
  <c r="C192" i="1"/>
  <c r="J192" i="1" s="1"/>
  <c r="I191" i="1"/>
  <c r="H191" i="1"/>
  <c r="G191" i="1"/>
  <c r="F191" i="1"/>
  <c r="E191" i="1"/>
  <c r="D191" i="1"/>
  <c r="C191" i="1"/>
  <c r="J191" i="1" s="1"/>
  <c r="I190" i="1"/>
  <c r="H190" i="1"/>
  <c r="G190" i="1"/>
  <c r="F190" i="1"/>
  <c r="E190" i="1"/>
  <c r="D190" i="1"/>
  <c r="C190" i="1"/>
  <c r="J190" i="1" s="1"/>
  <c r="I189" i="1"/>
  <c r="H189" i="1"/>
  <c r="G189" i="1"/>
  <c r="F189" i="1"/>
  <c r="E189" i="1"/>
  <c r="D189" i="1"/>
  <c r="C189" i="1"/>
  <c r="J189" i="1" s="1"/>
  <c r="I188" i="1"/>
  <c r="H188" i="1"/>
  <c r="G188" i="1"/>
  <c r="F188" i="1"/>
  <c r="E188" i="1"/>
  <c r="D188" i="1"/>
  <c r="C188" i="1"/>
  <c r="J188" i="1" s="1"/>
  <c r="I187" i="1"/>
  <c r="H187" i="1"/>
  <c r="G187" i="1"/>
  <c r="F187" i="1"/>
  <c r="E187" i="1"/>
  <c r="D187" i="1"/>
  <c r="C187" i="1"/>
  <c r="J187" i="1" s="1"/>
  <c r="I186" i="1"/>
  <c r="H186" i="1"/>
  <c r="G186" i="1"/>
  <c r="F186" i="1"/>
  <c r="E186" i="1"/>
  <c r="D186" i="1"/>
  <c r="C186" i="1"/>
  <c r="J186" i="1" s="1"/>
  <c r="I185" i="1"/>
  <c r="H185" i="1"/>
  <c r="G185" i="1"/>
  <c r="F185" i="1"/>
  <c r="E185" i="1"/>
  <c r="D185" i="1"/>
  <c r="C185" i="1"/>
  <c r="J185" i="1" s="1"/>
  <c r="I184" i="1"/>
  <c r="H184" i="1"/>
  <c r="G184" i="1"/>
  <c r="F184" i="1"/>
  <c r="E184" i="1"/>
  <c r="D184" i="1"/>
  <c r="C184" i="1"/>
  <c r="J184" i="1" s="1"/>
  <c r="I183" i="1"/>
  <c r="H183" i="1"/>
  <c r="G183" i="1"/>
  <c r="F183" i="1"/>
  <c r="E183" i="1"/>
  <c r="D183" i="1"/>
  <c r="C183" i="1"/>
  <c r="J183" i="1" s="1"/>
  <c r="I182" i="1"/>
  <c r="H182" i="1"/>
  <c r="G182" i="1"/>
  <c r="F182" i="1"/>
  <c r="E182" i="1"/>
  <c r="D182" i="1"/>
  <c r="C182" i="1"/>
  <c r="J182" i="1" s="1"/>
  <c r="I181" i="1"/>
  <c r="H181" i="1"/>
  <c r="G181" i="1"/>
  <c r="F181" i="1"/>
  <c r="E181" i="1"/>
  <c r="D181" i="1"/>
  <c r="C181" i="1"/>
  <c r="J181" i="1" s="1"/>
  <c r="I180" i="1"/>
  <c r="H180" i="1"/>
  <c r="G180" i="1"/>
  <c r="F180" i="1"/>
  <c r="E180" i="1"/>
  <c r="D180" i="1"/>
  <c r="C180" i="1"/>
  <c r="J180" i="1" s="1"/>
  <c r="I179" i="1"/>
  <c r="H179" i="1"/>
  <c r="G179" i="1"/>
  <c r="F179" i="1"/>
  <c r="E179" i="1"/>
  <c r="D179" i="1"/>
  <c r="C179" i="1"/>
  <c r="J179" i="1" s="1"/>
  <c r="I178" i="1"/>
  <c r="H178" i="1"/>
  <c r="G178" i="1"/>
  <c r="F178" i="1"/>
  <c r="E178" i="1"/>
  <c r="D178" i="1"/>
  <c r="C178" i="1"/>
  <c r="J178" i="1" s="1"/>
  <c r="I177" i="1"/>
  <c r="H177" i="1"/>
  <c r="G177" i="1"/>
  <c r="F177" i="1"/>
  <c r="E177" i="1"/>
  <c r="D177" i="1"/>
  <c r="C177" i="1"/>
  <c r="J177" i="1" s="1"/>
  <c r="I176" i="1"/>
  <c r="H176" i="1"/>
  <c r="G176" i="1"/>
  <c r="F176" i="1"/>
  <c r="E176" i="1"/>
  <c r="D176" i="1"/>
  <c r="C176" i="1"/>
  <c r="J176" i="1" s="1"/>
  <c r="I175" i="1"/>
  <c r="H175" i="1"/>
  <c r="G175" i="1"/>
  <c r="F175" i="1"/>
  <c r="E175" i="1"/>
  <c r="D175" i="1"/>
  <c r="C175" i="1"/>
  <c r="J175" i="1" s="1"/>
  <c r="I174" i="1"/>
  <c r="H174" i="1"/>
  <c r="G174" i="1"/>
  <c r="F174" i="1"/>
  <c r="E174" i="1"/>
  <c r="D174" i="1"/>
  <c r="C174" i="1"/>
  <c r="J174" i="1" s="1"/>
  <c r="I173" i="1"/>
  <c r="H173" i="1"/>
  <c r="G173" i="1"/>
  <c r="F173" i="1"/>
  <c r="E173" i="1"/>
  <c r="D173" i="1"/>
  <c r="C173" i="1"/>
  <c r="J173" i="1" s="1"/>
  <c r="I172" i="1"/>
  <c r="H172" i="1"/>
  <c r="G172" i="1"/>
  <c r="F172" i="1"/>
  <c r="E172" i="1"/>
  <c r="D172" i="1"/>
  <c r="C172" i="1"/>
  <c r="J172" i="1" s="1"/>
  <c r="I171" i="1"/>
  <c r="H171" i="1"/>
  <c r="G171" i="1"/>
  <c r="F171" i="1"/>
  <c r="E171" i="1"/>
  <c r="D171" i="1"/>
  <c r="C171" i="1"/>
  <c r="J171" i="1" s="1"/>
  <c r="I170" i="1"/>
  <c r="H170" i="1"/>
  <c r="G170" i="1"/>
  <c r="F170" i="1"/>
  <c r="E170" i="1"/>
  <c r="D170" i="1"/>
  <c r="C170" i="1"/>
  <c r="J170" i="1" s="1"/>
  <c r="I169" i="1"/>
  <c r="H169" i="1"/>
  <c r="G169" i="1"/>
  <c r="F169" i="1"/>
  <c r="E169" i="1"/>
  <c r="D169" i="1"/>
  <c r="C169" i="1"/>
  <c r="J169" i="1" s="1"/>
  <c r="I168" i="1"/>
  <c r="H168" i="1"/>
  <c r="G168" i="1"/>
  <c r="F168" i="1"/>
  <c r="E168" i="1"/>
  <c r="D168" i="1"/>
  <c r="C168" i="1"/>
  <c r="J168" i="1" s="1"/>
  <c r="I167" i="1"/>
  <c r="H167" i="1"/>
  <c r="G167" i="1"/>
  <c r="F167" i="1"/>
  <c r="E167" i="1"/>
  <c r="D167" i="1"/>
  <c r="C167" i="1"/>
  <c r="J167" i="1" s="1"/>
  <c r="I166" i="1"/>
  <c r="H166" i="1"/>
  <c r="G166" i="1"/>
  <c r="F166" i="1"/>
  <c r="E166" i="1"/>
  <c r="D166" i="1"/>
  <c r="C166" i="1"/>
  <c r="J166" i="1" s="1"/>
  <c r="I165" i="1"/>
  <c r="H165" i="1"/>
  <c r="G165" i="1"/>
  <c r="F165" i="1"/>
  <c r="E165" i="1"/>
  <c r="D165" i="1"/>
  <c r="C165" i="1"/>
  <c r="J165" i="1" s="1"/>
  <c r="I164" i="1"/>
  <c r="H164" i="1"/>
  <c r="G164" i="1"/>
  <c r="F164" i="1"/>
  <c r="E164" i="1"/>
  <c r="D164" i="1"/>
  <c r="C164" i="1"/>
  <c r="J164" i="1" s="1"/>
  <c r="I163" i="1"/>
  <c r="H163" i="1"/>
  <c r="G163" i="1"/>
  <c r="F163" i="1"/>
  <c r="E163" i="1"/>
  <c r="D163" i="1"/>
  <c r="C163" i="1"/>
  <c r="J163" i="1" s="1"/>
  <c r="I162" i="1"/>
  <c r="H162" i="1"/>
  <c r="G162" i="1"/>
  <c r="F162" i="1"/>
  <c r="E162" i="1"/>
  <c r="D162" i="1"/>
  <c r="C162" i="1"/>
  <c r="J162" i="1" s="1"/>
  <c r="I161" i="1"/>
  <c r="H161" i="1"/>
  <c r="G161" i="1"/>
  <c r="F161" i="1"/>
  <c r="E161" i="1"/>
  <c r="D161" i="1"/>
  <c r="C161" i="1"/>
  <c r="J161" i="1" s="1"/>
  <c r="I157" i="1"/>
  <c r="H157" i="1"/>
  <c r="G157" i="1"/>
  <c r="F157" i="1"/>
  <c r="E157" i="1"/>
  <c r="D157" i="1"/>
  <c r="C157" i="1"/>
  <c r="J157" i="1" s="1"/>
  <c r="I156" i="1"/>
  <c r="H156" i="1"/>
  <c r="G156" i="1"/>
  <c r="F156" i="1"/>
  <c r="E156" i="1"/>
  <c r="D156" i="1"/>
  <c r="C156" i="1"/>
  <c r="J156" i="1" s="1"/>
  <c r="I155" i="1"/>
  <c r="H155" i="1"/>
  <c r="G155" i="1"/>
  <c r="F155" i="1"/>
  <c r="E155" i="1"/>
  <c r="D155" i="1"/>
  <c r="C155" i="1"/>
  <c r="J155" i="1" s="1"/>
  <c r="I154" i="1"/>
  <c r="H154" i="1"/>
  <c r="G154" i="1"/>
  <c r="F154" i="1"/>
  <c r="E154" i="1"/>
  <c r="D154" i="1"/>
  <c r="C154" i="1"/>
  <c r="J154" i="1" s="1"/>
  <c r="I153" i="1"/>
  <c r="H153" i="1"/>
  <c r="G153" i="1"/>
  <c r="F153" i="1"/>
  <c r="E153" i="1"/>
  <c r="D153" i="1"/>
  <c r="C153" i="1"/>
  <c r="J153" i="1" s="1"/>
  <c r="I152" i="1"/>
  <c r="H152" i="1"/>
  <c r="G152" i="1"/>
  <c r="F152" i="1"/>
  <c r="E152" i="1"/>
  <c r="D152" i="1"/>
  <c r="C152" i="1"/>
  <c r="J152" i="1" s="1"/>
  <c r="I151" i="1"/>
  <c r="H151" i="1"/>
  <c r="G151" i="1"/>
  <c r="F151" i="1"/>
  <c r="E151" i="1"/>
  <c r="D151" i="1"/>
  <c r="C151" i="1"/>
  <c r="J151" i="1" s="1"/>
  <c r="I150" i="1"/>
  <c r="H150" i="1"/>
  <c r="G150" i="1"/>
  <c r="F150" i="1"/>
  <c r="E150" i="1"/>
  <c r="D150" i="1"/>
  <c r="C150" i="1"/>
  <c r="J150" i="1" s="1"/>
  <c r="I149" i="1"/>
  <c r="H149" i="1"/>
  <c r="G149" i="1"/>
  <c r="F149" i="1"/>
  <c r="E149" i="1"/>
  <c r="D149" i="1"/>
  <c r="C149" i="1"/>
  <c r="J149" i="1" s="1"/>
  <c r="I148" i="1"/>
  <c r="H148" i="1"/>
  <c r="G148" i="1"/>
  <c r="F148" i="1"/>
  <c r="E148" i="1"/>
  <c r="D148" i="1"/>
  <c r="C148" i="1"/>
  <c r="J148" i="1" s="1"/>
  <c r="I147" i="1"/>
  <c r="H147" i="1"/>
  <c r="G147" i="1"/>
  <c r="F147" i="1"/>
  <c r="E147" i="1"/>
  <c r="D147" i="1"/>
  <c r="C147" i="1"/>
  <c r="J147" i="1" s="1"/>
  <c r="I146" i="1"/>
  <c r="H146" i="1"/>
  <c r="G146" i="1"/>
  <c r="F146" i="1"/>
  <c r="E146" i="1"/>
  <c r="D146" i="1"/>
  <c r="C146" i="1"/>
  <c r="J146" i="1" s="1"/>
  <c r="I145" i="1"/>
  <c r="H145" i="1"/>
  <c r="G145" i="1"/>
  <c r="F145" i="1"/>
  <c r="E145" i="1"/>
  <c r="D145" i="1"/>
  <c r="C145" i="1"/>
  <c r="J145" i="1" s="1"/>
  <c r="I144" i="1"/>
  <c r="H144" i="1"/>
  <c r="G144" i="1"/>
  <c r="F144" i="1"/>
  <c r="E144" i="1"/>
  <c r="D144" i="1"/>
  <c r="C144" i="1"/>
  <c r="J144" i="1" s="1"/>
  <c r="I143" i="1"/>
  <c r="H143" i="1"/>
  <c r="G143" i="1"/>
  <c r="F143" i="1"/>
  <c r="E143" i="1"/>
  <c r="D143" i="1"/>
  <c r="C143" i="1"/>
  <c r="J143" i="1" s="1"/>
  <c r="I142" i="1"/>
  <c r="H142" i="1"/>
  <c r="G142" i="1"/>
  <c r="F142" i="1"/>
  <c r="E142" i="1"/>
  <c r="D142" i="1"/>
  <c r="C142" i="1"/>
  <c r="J142" i="1" s="1"/>
  <c r="I141" i="1"/>
  <c r="H141" i="1"/>
  <c r="G141" i="1"/>
  <c r="F141" i="1"/>
  <c r="E141" i="1"/>
  <c r="D141" i="1"/>
  <c r="C141" i="1"/>
  <c r="J141" i="1" s="1"/>
  <c r="I140" i="1"/>
  <c r="H140" i="1"/>
  <c r="G140" i="1"/>
  <c r="F140" i="1"/>
  <c r="E140" i="1"/>
  <c r="D140" i="1"/>
  <c r="C140" i="1"/>
  <c r="J140" i="1" s="1"/>
  <c r="I139" i="1"/>
  <c r="H139" i="1"/>
  <c r="G139" i="1"/>
  <c r="F139" i="1"/>
  <c r="E139" i="1"/>
  <c r="D139" i="1"/>
  <c r="C139" i="1"/>
  <c r="J139" i="1" s="1"/>
  <c r="I138" i="1"/>
  <c r="H138" i="1"/>
  <c r="G138" i="1"/>
  <c r="F138" i="1"/>
  <c r="E138" i="1"/>
  <c r="D138" i="1"/>
  <c r="C138" i="1"/>
  <c r="J138" i="1" s="1"/>
  <c r="I137" i="1"/>
  <c r="H137" i="1"/>
  <c r="G137" i="1"/>
  <c r="F137" i="1"/>
  <c r="E137" i="1"/>
  <c r="D137" i="1"/>
  <c r="C137" i="1"/>
  <c r="J137" i="1" s="1"/>
  <c r="I136" i="1"/>
  <c r="H136" i="1"/>
  <c r="G136" i="1"/>
  <c r="F136" i="1"/>
  <c r="E136" i="1"/>
  <c r="D136" i="1"/>
  <c r="C136" i="1"/>
  <c r="J136" i="1" s="1"/>
  <c r="I135" i="1"/>
  <c r="H135" i="1"/>
  <c r="G135" i="1"/>
  <c r="F135" i="1"/>
  <c r="E135" i="1"/>
  <c r="D135" i="1"/>
  <c r="C135" i="1"/>
  <c r="J135" i="1" s="1"/>
  <c r="I134" i="1"/>
  <c r="H134" i="1"/>
  <c r="G134" i="1"/>
  <c r="F134" i="1"/>
  <c r="E134" i="1"/>
  <c r="D134" i="1"/>
  <c r="C134" i="1"/>
  <c r="J134" i="1" s="1"/>
  <c r="I133" i="1"/>
  <c r="H133" i="1"/>
  <c r="G133" i="1"/>
  <c r="F133" i="1"/>
  <c r="E133" i="1"/>
  <c r="D133" i="1"/>
  <c r="C133" i="1"/>
  <c r="J133" i="1" s="1"/>
  <c r="I132" i="1"/>
  <c r="H132" i="1"/>
  <c r="G132" i="1"/>
  <c r="F132" i="1"/>
  <c r="E132" i="1"/>
  <c r="D132" i="1"/>
  <c r="C132" i="1"/>
  <c r="J132" i="1" s="1"/>
  <c r="I131" i="1"/>
  <c r="H131" i="1"/>
  <c r="G131" i="1"/>
  <c r="F131" i="1"/>
  <c r="E131" i="1"/>
  <c r="D131" i="1"/>
  <c r="C131" i="1"/>
  <c r="J131" i="1" s="1"/>
  <c r="I130" i="1"/>
  <c r="H130" i="1"/>
  <c r="G130" i="1"/>
  <c r="F130" i="1"/>
  <c r="E130" i="1"/>
  <c r="D130" i="1"/>
  <c r="C130" i="1"/>
  <c r="J130" i="1" s="1"/>
  <c r="I129" i="1"/>
  <c r="H129" i="1"/>
  <c r="G129" i="1"/>
  <c r="F129" i="1"/>
  <c r="E129" i="1"/>
  <c r="D129" i="1"/>
  <c r="C129" i="1"/>
  <c r="J129" i="1" s="1"/>
  <c r="I128" i="1"/>
  <c r="H128" i="1"/>
  <c r="G128" i="1"/>
  <c r="F128" i="1"/>
  <c r="E128" i="1"/>
  <c r="D128" i="1"/>
  <c r="C128" i="1"/>
  <c r="J128" i="1" s="1"/>
  <c r="I127" i="1"/>
  <c r="H127" i="1"/>
  <c r="G127" i="1"/>
  <c r="F127" i="1"/>
  <c r="E127" i="1"/>
  <c r="D127" i="1"/>
  <c r="C127" i="1"/>
  <c r="J127" i="1" s="1"/>
  <c r="I126" i="1"/>
  <c r="H126" i="1"/>
  <c r="G126" i="1"/>
  <c r="F126" i="1"/>
  <c r="E126" i="1"/>
  <c r="D126" i="1"/>
  <c r="C126" i="1"/>
  <c r="J126" i="1" s="1"/>
  <c r="I125" i="1"/>
  <c r="H125" i="1"/>
  <c r="G125" i="1"/>
  <c r="F125" i="1"/>
  <c r="E125" i="1"/>
  <c r="D125" i="1"/>
  <c r="C125" i="1"/>
  <c r="J125" i="1" s="1"/>
  <c r="I124" i="1"/>
  <c r="H124" i="1"/>
  <c r="G124" i="1"/>
  <c r="F124" i="1"/>
  <c r="E124" i="1"/>
  <c r="D124" i="1"/>
  <c r="C124" i="1"/>
  <c r="J124" i="1" s="1"/>
  <c r="I123" i="1"/>
  <c r="H123" i="1"/>
  <c r="G123" i="1"/>
  <c r="F123" i="1"/>
  <c r="E123" i="1"/>
  <c r="D123" i="1"/>
  <c r="C123" i="1"/>
  <c r="J123" i="1" s="1"/>
  <c r="I122" i="1"/>
  <c r="H122" i="1"/>
  <c r="G122" i="1"/>
  <c r="F122" i="1"/>
  <c r="E122" i="1"/>
  <c r="D122" i="1"/>
  <c r="C122" i="1"/>
  <c r="J122" i="1" s="1"/>
  <c r="I121" i="1"/>
  <c r="H121" i="1"/>
  <c r="G121" i="1"/>
  <c r="F121" i="1"/>
  <c r="E121" i="1"/>
  <c r="D121" i="1"/>
  <c r="C121" i="1"/>
  <c r="J121" i="1" s="1"/>
  <c r="I120" i="1"/>
  <c r="H120" i="1"/>
  <c r="G120" i="1"/>
  <c r="F120" i="1"/>
  <c r="E120" i="1"/>
  <c r="D120" i="1"/>
  <c r="C120" i="1"/>
  <c r="J120" i="1" s="1"/>
  <c r="I119" i="1"/>
  <c r="H119" i="1"/>
  <c r="G119" i="1"/>
  <c r="F119" i="1"/>
  <c r="E119" i="1"/>
  <c r="D119" i="1"/>
  <c r="C119" i="1"/>
  <c r="J119" i="1" s="1"/>
  <c r="I115" i="1"/>
  <c r="H115" i="1"/>
  <c r="G115" i="1"/>
  <c r="F115" i="1"/>
  <c r="E115" i="1"/>
  <c r="D115" i="1"/>
  <c r="C115" i="1"/>
  <c r="J115" i="1" s="1"/>
  <c r="I114" i="1"/>
  <c r="H114" i="1"/>
  <c r="G114" i="1"/>
  <c r="F114" i="1"/>
  <c r="E114" i="1"/>
  <c r="D114" i="1"/>
  <c r="C114" i="1"/>
  <c r="J114" i="1" s="1"/>
  <c r="I113" i="1"/>
  <c r="H113" i="1"/>
  <c r="G113" i="1"/>
  <c r="F113" i="1"/>
  <c r="E113" i="1"/>
  <c r="D113" i="1"/>
  <c r="C113" i="1"/>
  <c r="J113" i="1" s="1"/>
  <c r="I112" i="1"/>
  <c r="H112" i="1"/>
  <c r="G112" i="1"/>
  <c r="F112" i="1"/>
  <c r="E112" i="1"/>
  <c r="D112" i="1"/>
  <c r="C112" i="1"/>
  <c r="J112" i="1" s="1"/>
  <c r="I111" i="1"/>
  <c r="H111" i="1"/>
  <c r="G111" i="1"/>
  <c r="F111" i="1"/>
  <c r="E111" i="1"/>
  <c r="D111" i="1"/>
  <c r="C111" i="1"/>
  <c r="J111" i="1" s="1"/>
  <c r="I110" i="1"/>
  <c r="H110" i="1"/>
  <c r="G110" i="1"/>
  <c r="F110" i="1"/>
  <c r="E110" i="1"/>
  <c r="D110" i="1"/>
  <c r="C110" i="1"/>
  <c r="J110" i="1" s="1"/>
  <c r="I109" i="1"/>
  <c r="H109" i="1"/>
  <c r="G109" i="1"/>
  <c r="F109" i="1"/>
  <c r="E109" i="1"/>
  <c r="D109" i="1"/>
  <c r="C109" i="1"/>
  <c r="J109" i="1" s="1"/>
  <c r="I108" i="1"/>
  <c r="H108" i="1"/>
  <c r="G108" i="1"/>
  <c r="F108" i="1"/>
  <c r="E108" i="1"/>
  <c r="D108" i="1"/>
  <c r="C108" i="1"/>
  <c r="J108" i="1" s="1"/>
  <c r="I107" i="1"/>
  <c r="H107" i="1"/>
  <c r="G107" i="1"/>
  <c r="F107" i="1"/>
  <c r="E107" i="1"/>
  <c r="D107" i="1"/>
  <c r="C107" i="1"/>
  <c r="J107" i="1" s="1"/>
  <c r="I106" i="1"/>
  <c r="H106" i="1"/>
  <c r="G106" i="1"/>
  <c r="F106" i="1"/>
  <c r="E106" i="1"/>
  <c r="D106" i="1"/>
  <c r="C106" i="1"/>
  <c r="J106" i="1" s="1"/>
  <c r="I105" i="1"/>
  <c r="H105" i="1"/>
  <c r="G105" i="1"/>
  <c r="F105" i="1"/>
  <c r="E105" i="1"/>
  <c r="D105" i="1"/>
  <c r="C105" i="1"/>
  <c r="J105" i="1" s="1"/>
  <c r="I104" i="1"/>
  <c r="H104" i="1"/>
  <c r="G104" i="1"/>
  <c r="F104" i="1"/>
  <c r="E104" i="1"/>
  <c r="D104" i="1"/>
  <c r="C104" i="1"/>
  <c r="J104" i="1" s="1"/>
  <c r="I103" i="1"/>
  <c r="H103" i="1"/>
  <c r="G103" i="1"/>
  <c r="F103" i="1"/>
  <c r="E103" i="1"/>
  <c r="D103" i="1"/>
  <c r="C103" i="1"/>
  <c r="J103" i="1" s="1"/>
  <c r="I102" i="1"/>
  <c r="H102" i="1"/>
  <c r="G102" i="1"/>
  <c r="F102" i="1"/>
  <c r="E102" i="1"/>
  <c r="D102" i="1"/>
  <c r="C102" i="1"/>
  <c r="J102" i="1" s="1"/>
  <c r="I101" i="1"/>
  <c r="H101" i="1"/>
  <c r="G101" i="1"/>
  <c r="F101" i="1"/>
  <c r="E101" i="1"/>
  <c r="D101" i="1"/>
  <c r="C101" i="1"/>
  <c r="J101" i="1" s="1"/>
  <c r="I100" i="1"/>
  <c r="H100" i="1"/>
  <c r="G100" i="1"/>
  <c r="F100" i="1"/>
  <c r="E100" i="1"/>
  <c r="D100" i="1"/>
  <c r="C100" i="1"/>
  <c r="J100" i="1" s="1"/>
  <c r="I99" i="1"/>
  <c r="H99" i="1"/>
  <c r="G99" i="1"/>
  <c r="F99" i="1"/>
  <c r="E99" i="1"/>
  <c r="D99" i="1"/>
  <c r="C99" i="1"/>
  <c r="J99" i="1" s="1"/>
  <c r="I98" i="1"/>
  <c r="H98" i="1"/>
  <c r="G98" i="1"/>
  <c r="F98" i="1"/>
  <c r="E98" i="1"/>
  <c r="D98" i="1"/>
  <c r="C98" i="1"/>
  <c r="J98" i="1" s="1"/>
  <c r="I97" i="1"/>
  <c r="H97" i="1"/>
  <c r="G97" i="1"/>
  <c r="F97" i="1"/>
  <c r="E97" i="1"/>
  <c r="D97" i="1"/>
  <c r="C97" i="1"/>
  <c r="J97" i="1" s="1"/>
  <c r="I96" i="1"/>
  <c r="H96" i="1"/>
  <c r="G96" i="1"/>
  <c r="F96" i="1"/>
  <c r="E96" i="1"/>
  <c r="D96" i="1"/>
  <c r="C96" i="1"/>
  <c r="J96" i="1" s="1"/>
  <c r="I95" i="1"/>
  <c r="H95" i="1"/>
  <c r="G95" i="1"/>
  <c r="F95" i="1"/>
  <c r="E95" i="1"/>
  <c r="D95" i="1"/>
  <c r="C95" i="1"/>
  <c r="J95" i="1" s="1"/>
  <c r="I94" i="1"/>
  <c r="H94" i="1"/>
  <c r="G94" i="1"/>
  <c r="F94" i="1"/>
  <c r="E94" i="1"/>
  <c r="D94" i="1"/>
  <c r="C94" i="1"/>
  <c r="J94" i="1" s="1"/>
  <c r="I93" i="1"/>
  <c r="H93" i="1"/>
  <c r="G93" i="1"/>
  <c r="F93" i="1"/>
  <c r="E93" i="1"/>
  <c r="D93" i="1"/>
  <c r="C93" i="1"/>
  <c r="J93" i="1" s="1"/>
  <c r="I92" i="1"/>
  <c r="H92" i="1"/>
  <c r="G92" i="1"/>
  <c r="F92" i="1"/>
  <c r="E92" i="1"/>
  <c r="D92" i="1"/>
  <c r="C92" i="1"/>
  <c r="J92" i="1" s="1"/>
  <c r="I91" i="1"/>
  <c r="H91" i="1"/>
  <c r="G91" i="1"/>
  <c r="F91" i="1"/>
  <c r="E91" i="1"/>
  <c r="D91" i="1"/>
  <c r="C91" i="1"/>
  <c r="J91" i="1" s="1"/>
  <c r="I90" i="1"/>
  <c r="H90" i="1"/>
  <c r="G90" i="1"/>
  <c r="F90" i="1"/>
  <c r="E90" i="1"/>
  <c r="D90" i="1"/>
  <c r="C90" i="1"/>
  <c r="J90" i="1" s="1"/>
  <c r="I89" i="1"/>
  <c r="H89" i="1"/>
  <c r="G89" i="1"/>
  <c r="F89" i="1"/>
  <c r="E89" i="1"/>
  <c r="D89" i="1"/>
  <c r="C89" i="1"/>
  <c r="J89" i="1" s="1"/>
  <c r="I88" i="1"/>
  <c r="H88" i="1"/>
  <c r="G88" i="1"/>
  <c r="F88" i="1"/>
  <c r="E88" i="1"/>
  <c r="D88" i="1"/>
  <c r="C88" i="1"/>
  <c r="J88" i="1" s="1"/>
  <c r="I87" i="1"/>
  <c r="H87" i="1"/>
  <c r="G87" i="1"/>
  <c r="F87" i="1"/>
  <c r="E87" i="1"/>
  <c r="D87" i="1"/>
  <c r="C87" i="1"/>
  <c r="J87" i="1" s="1"/>
  <c r="I86" i="1"/>
  <c r="H86" i="1"/>
  <c r="G86" i="1"/>
  <c r="F86" i="1"/>
  <c r="E86" i="1"/>
  <c r="D86" i="1"/>
  <c r="C86" i="1"/>
  <c r="J86" i="1" s="1"/>
  <c r="I85" i="1"/>
  <c r="H85" i="1"/>
  <c r="G85" i="1"/>
  <c r="F85" i="1"/>
  <c r="E85" i="1"/>
  <c r="D85" i="1"/>
  <c r="C85" i="1"/>
  <c r="J85" i="1" s="1"/>
  <c r="I84" i="1"/>
  <c r="H84" i="1"/>
  <c r="G84" i="1"/>
  <c r="F84" i="1"/>
  <c r="E84" i="1"/>
  <c r="D84" i="1"/>
  <c r="C84" i="1"/>
  <c r="J84" i="1" s="1"/>
  <c r="I83" i="1"/>
  <c r="H83" i="1"/>
  <c r="G83" i="1"/>
  <c r="F83" i="1"/>
  <c r="E83" i="1"/>
  <c r="D83" i="1"/>
  <c r="C83" i="1"/>
  <c r="J83" i="1" s="1"/>
  <c r="I82" i="1"/>
  <c r="H82" i="1"/>
  <c r="G82" i="1"/>
  <c r="F82" i="1"/>
  <c r="E82" i="1"/>
  <c r="D82" i="1"/>
  <c r="C82" i="1"/>
  <c r="J82" i="1" s="1"/>
  <c r="I81" i="1"/>
  <c r="H81" i="1"/>
  <c r="G81" i="1"/>
  <c r="F81" i="1"/>
  <c r="E81" i="1"/>
  <c r="D81" i="1"/>
  <c r="C81" i="1"/>
  <c r="J81" i="1" s="1"/>
  <c r="I80" i="1"/>
  <c r="H80" i="1"/>
  <c r="G80" i="1"/>
  <c r="F80" i="1"/>
  <c r="E80" i="1"/>
  <c r="D80" i="1"/>
  <c r="C80" i="1"/>
  <c r="J80" i="1" s="1"/>
  <c r="I79" i="1"/>
  <c r="H79" i="1"/>
  <c r="G79" i="1"/>
  <c r="F79" i="1"/>
  <c r="E79" i="1"/>
  <c r="D79" i="1"/>
  <c r="C79" i="1"/>
  <c r="J79" i="1" s="1"/>
  <c r="I78" i="1"/>
  <c r="H78" i="1"/>
  <c r="G78" i="1"/>
  <c r="F78" i="1"/>
  <c r="E78" i="1"/>
  <c r="D78" i="1"/>
  <c r="C78" i="1"/>
  <c r="J78" i="1" s="1"/>
  <c r="I77" i="1"/>
  <c r="H77" i="1"/>
  <c r="G77" i="1"/>
  <c r="F77" i="1"/>
  <c r="E77" i="1"/>
  <c r="D77" i="1"/>
  <c r="C77" i="1"/>
  <c r="J77" i="1" s="1"/>
  <c r="I76" i="1"/>
  <c r="H76" i="1"/>
  <c r="G76" i="1"/>
  <c r="F76" i="1"/>
  <c r="E76" i="1"/>
  <c r="D76" i="1"/>
  <c r="C76" i="1"/>
  <c r="J76" i="1" s="1"/>
  <c r="A76" i="1" s="1"/>
  <c r="I75" i="1"/>
  <c r="H75" i="1"/>
  <c r="G75" i="1"/>
  <c r="F75" i="1"/>
  <c r="E75" i="1"/>
  <c r="D75" i="1"/>
  <c r="C75" i="1"/>
  <c r="J75" i="1" s="1"/>
  <c r="A75" i="1" s="1"/>
  <c r="I74" i="1"/>
  <c r="H74" i="1"/>
  <c r="G74" i="1"/>
  <c r="F74" i="1"/>
  <c r="E74" i="1"/>
  <c r="D74" i="1"/>
  <c r="C74" i="1"/>
  <c r="J74" i="1" s="1"/>
  <c r="A74" i="1" s="1"/>
  <c r="I73" i="1"/>
  <c r="H73" i="1"/>
  <c r="G73" i="1"/>
  <c r="F73" i="1"/>
  <c r="E73" i="1"/>
  <c r="D73" i="1"/>
  <c r="C73" i="1"/>
  <c r="J73" i="1" s="1"/>
  <c r="A73" i="1" s="1"/>
  <c r="I72" i="1"/>
  <c r="H72" i="1"/>
  <c r="G72" i="1"/>
  <c r="F72" i="1"/>
  <c r="E72" i="1"/>
  <c r="D72" i="1"/>
  <c r="C72" i="1"/>
  <c r="J72" i="1" s="1"/>
  <c r="A72" i="1" s="1"/>
  <c r="I71" i="1"/>
  <c r="H71" i="1"/>
  <c r="G71" i="1"/>
  <c r="F71" i="1"/>
  <c r="E71" i="1"/>
  <c r="D71" i="1"/>
  <c r="C71" i="1"/>
  <c r="J71" i="1" s="1"/>
  <c r="A71" i="1" s="1"/>
  <c r="I70" i="1"/>
  <c r="H70" i="1"/>
  <c r="G70" i="1"/>
  <c r="F70" i="1"/>
  <c r="E70" i="1"/>
  <c r="D70" i="1"/>
  <c r="C70" i="1"/>
  <c r="J70" i="1" s="1"/>
  <c r="A70" i="1" s="1"/>
  <c r="I69" i="1"/>
  <c r="H69" i="1"/>
  <c r="G69" i="1"/>
  <c r="F69" i="1"/>
  <c r="E69" i="1"/>
  <c r="D69" i="1"/>
  <c r="C69" i="1"/>
  <c r="J69" i="1" s="1"/>
  <c r="A69" i="1" s="1"/>
  <c r="I68" i="1"/>
  <c r="H68" i="1"/>
  <c r="G68" i="1"/>
  <c r="F68" i="1"/>
  <c r="E68" i="1"/>
  <c r="D68" i="1"/>
  <c r="C68" i="1"/>
  <c r="J68" i="1" s="1"/>
  <c r="A68" i="1" s="1"/>
  <c r="I67" i="1"/>
  <c r="H67" i="1"/>
  <c r="G67" i="1"/>
  <c r="F67" i="1"/>
  <c r="E67" i="1"/>
  <c r="D67" i="1"/>
  <c r="C67" i="1"/>
  <c r="J67" i="1" s="1"/>
  <c r="A67" i="1" s="1"/>
  <c r="I66" i="1"/>
  <c r="H66" i="1"/>
  <c r="G66" i="1"/>
  <c r="F66" i="1"/>
  <c r="E66" i="1"/>
  <c r="D66" i="1"/>
  <c r="C66" i="1"/>
  <c r="J66" i="1" s="1"/>
  <c r="A66" i="1" s="1"/>
  <c r="I65" i="1"/>
  <c r="H65" i="1"/>
  <c r="G65" i="1"/>
  <c r="F65" i="1"/>
  <c r="E65" i="1"/>
  <c r="D65" i="1"/>
  <c r="C65" i="1"/>
  <c r="J65" i="1" s="1"/>
  <c r="A65" i="1" s="1"/>
  <c r="I64" i="1"/>
  <c r="H64" i="1"/>
  <c r="G64" i="1"/>
  <c r="F64" i="1"/>
  <c r="E64" i="1"/>
  <c r="D64" i="1"/>
  <c r="C64" i="1"/>
  <c r="J64" i="1" s="1"/>
  <c r="A64" i="1" s="1"/>
  <c r="I63" i="1"/>
  <c r="H63" i="1"/>
  <c r="G63" i="1"/>
  <c r="F63" i="1"/>
  <c r="E63" i="1"/>
  <c r="D63" i="1"/>
  <c r="C63" i="1"/>
  <c r="J63" i="1" s="1"/>
  <c r="A63" i="1" s="1"/>
  <c r="I62" i="1"/>
  <c r="H62" i="1"/>
  <c r="G62" i="1"/>
  <c r="F62" i="1"/>
  <c r="E62" i="1"/>
  <c r="D62" i="1"/>
  <c r="C62" i="1"/>
  <c r="J62" i="1" s="1"/>
  <c r="A62" i="1" s="1"/>
  <c r="I61" i="1"/>
  <c r="H61" i="1"/>
  <c r="G61" i="1"/>
  <c r="F61" i="1"/>
  <c r="E61" i="1"/>
  <c r="D61" i="1"/>
  <c r="C61" i="1"/>
  <c r="J61" i="1" s="1"/>
  <c r="A61" i="1" s="1"/>
  <c r="I60" i="1"/>
  <c r="H60" i="1"/>
  <c r="G60" i="1"/>
  <c r="F60" i="1"/>
  <c r="E60" i="1"/>
  <c r="D60" i="1"/>
  <c r="C60" i="1"/>
  <c r="J60" i="1" s="1"/>
  <c r="A60" i="1" s="1"/>
  <c r="I59" i="1"/>
  <c r="H59" i="1"/>
  <c r="G59" i="1"/>
  <c r="F59" i="1"/>
  <c r="E59" i="1"/>
  <c r="D59" i="1"/>
  <c r="C59" i="1"/>
  <c r="J59" i="1" s="1"/>
  <c r="A59" i="1" s="1"/>
  <c r="I58" i="1"/>
  <c r="H58" i="1"/>
  <c r="G58" i="1"/>
  <c r="F58" i="1"/>
  <c r="E58" i="1"/>
  <c r="D58" i="1"/>
  <c r="C58" i="1"/>
  <c r="J58" i="1" s="1"/>
  <c r="A58" i="1" s="1"/>
  <c r="I57" i="1"/>
  <c r="H57" i="1"/>
  <c r="G57" i="1"/>
  <c r="F57" i="1"/>
  <c r="E57" i="1"/>
  <c r="D57" i="1"/>
  <c r="C57" i="1"/>
  <c r="J57" i="1" s="1"/>
  <c r="A57" i="1" s="1"/>
  <c r="I56" i="1"/>
  <c r="H56" i="1"/>
  <c r="G56" i="1"/>
  <c r="F56" i="1"/>
  <c r="E56" i="1"/>
  <c r="D56" i="1"/>
  <c r="C56" i="1"/>
  <c r="J56" i="1" s="1"/>
  <c r="A56" i="1" s="1"/>
  <c r="I55" i="1"/>
  <c r="H55" i="1"/>
  <c r="G55" i="1"/>
  <c r="F55" i="1"/>
  <c r="E55" i="1"/>
  <c r="D55" i="1"/>
  <c r="C55" i="1"/>
  <c r="J55" i="1" s="1"/>
  <c r="A55" i="1" s="1"/>
  <c r="I54" i="1"/>
  <c r="H54" i="1"/>
  <c r="G54" i="1"/>
  <c r="F54" i="1"/>
  <c r="E54" i="1"/>
  <c r="D54" i="1"/>
  <c r="C54" i="1"/>
  <c r="J54" i="1" s="1"/>
  <c r="A54" i="1" s="1"/>
  <c r="I53" i="1"/>
  <c r="H53" i="1"/>
  <c r="G53" i="1"/>
  <c r="F53" i="1"/>
  <c r="E53" i="1"/>
  <c r="D53" i="1"/>
  <c r="C53" i="1"/>
  <c r="J53" i="1" s="1"/>
  <c r="A53" i="1" s="1"/>
  <c r="I52" i="1"/>
  <c r="H52" i="1"/>
  <c r="G52" i="1"/>
  <c r="F52" i="1"/>
  <c r="E52" i="1"/>
  <c r="D52" i="1"/>
  <c r="C52" i="1"/>
  <c r="J52" i="1" s="1"/>
  <c r="A52" i="1" s="1"/>
  <c r="I51" i="1"/>
  <c r="H51" i="1"/>
  <c r="G51" i="1"/>
  <c r="F51" i="1"/>
  <c r="E51" i="1"/>
  <c r="D51" i="1"/>
  <c r="C51" i="1"/>
  <c r="J51" i="1" s="1"/>
  <c r="A51" i="1" s="1"/>
  <c r="I50" i="1"/>
  <c r="H50" i="1"/>
  <c r="G50" i="1"/>
  <c r="F50" i="1"/>
  <c r="E50" i="1"/>
  <c r="D50" i="1"/>
  <c r="C50" i="1"/>
  <c r="J50" i="1" s="1"/>
  <c r="A50" i="1" s="1"/>
  <c r="I49" i="1"/>
  <c r="H49" i="1"/>
  <c r="G49" i="1"/>
  <c r="F49" i="1"/>
  <c r="E49" i="1"/>
  <c r="D49" i="1"/>
  <c r="C49" i="1"/>
  <c r="J49" i="1" s="1"/>
  <c r="A49" i="1" s="1"/>
  <c r="I48" i="1"/>
  <c r="H48" i="1"/>
  <c r="G48" i="1"/>
  <c r="F48" i="1"/>
  <c r="E48" i="1"/>
  <c r="D48" i="1"/>
  <c r="C48" i="1"/>
  <c r="J48" i="1" s="1"/>
  <c r="A48" i="1" s="1"/>
  <c r="I47" i="1"/>
  <c r="H47" i="1"/>
  <c r="G47" i="1"/>
  <c r="F47" i="1"/>
  <c r="E47" i="1"/>
  <c r="D47" i="1"/>
  <c r="C47" i="1"/>
  <c r="J47" i="1" s="1"/>
  <c r="A47" i="1" s="1"/>
  <c r="I46" i="1"/>
  <c r="H46" i="1"/>
  <c r="G46" i="1"/>
  <c r="F46" i="1"/>
  <c r="E46" i="1"/>
  <c r="D46" i="1"/>
  <c r="C46" i="1"/>
  <c r="J46" i="1" s="1"/>
  <c r="A46" i="1" s="1"/>
  <c r="I45" i="1"/>
  <c r="H45" i="1"/>
  <c r="G45" i="1"/>
  <c r="F45" i="1"/>
  <c r="E45" i="1"/>
  <c r="D45" i="1"/>
  <c r="C45" i="1"/>
  <c r="J45" i="1" s="1"/>
  <c r="A45" i="1" s="1"/>
  <c r="I44" i="1"/>
  <c r="H44" i="1"/>
  <c r="G44" i="1"/>
  <c r="F44" i="1"/>
  <c r="E44" i="1"/>
  <c r="D44" i="1"/>
  <c r="C44" i="1"/>
  <c r="J44" i="1" s="1"/>
  <c r="A44" i="1" s="1"/>
  <c r="I43" i="1"/>
  <c r="H43" i="1"/>
  <c r="G43" i="1"/>
  <c r="F43" i="1"/>
  <c r="E43" i="1"/>
  <c r="D43" i="1"/>
  <c r="C43" i="1"/>
  <c r="J43" i="1" s="1"/>
  <c r="A43" i="1" s="1"/>
  <c r="I42" i="1"/>
  <c r="H42" i="1"/>
  <c r="G42" i="1"/>
  <c r="F42" i="1"/>
  <c r="E42" i="1"/>
  <c r="D42" i="1"/>
  <c r="C42" i="1"/>
  <c r="J42" i="1" s="1"/>
  <c r="A42" i="1" s="1"/>
  <c r="I41" i="1"/>
  <c r="H41" i="1"/>
  <c r="G41" i="1"/>
  <c r="F41" i="1"/>
  <c r="E41" i="1"/>
  <c r="D41" i="1"/>
  <c r="C41" i="1"/>
  <c r="J41" i="1" s="1"/>
  <c r="A41" i="1" s="1"/>
  <c r="I40" i="1"/>
  <c r="H40" i="1"/>
  <c r="G40" i="1"/>
  <c r="F40" i="1"/>
  <c r="E40" i="1"/>
  <c r="D40" i="1"/>
  <c r="C40" i="1"/>
  <c r="J40" i="1" s="1"/>
  <c r="A40" i="1" s="1"/>
  <c r="I39" i="1"/>
  <c r="H39" i="1"/>
  <c r="G39" i="1"/>
  <c r="F39" i="1"/>
  <c r="E39" i="1"/>
  <c r="D39" i="1"/>
  <c r="C39" i="1"/>
  <c r="J39" i="1" s="1"/>
  <c r="A39" i="1" s="1"/>
  <c r="I38" i="1"/>
  <c r="H38" i="1"/>
  <c r="G38" i="1"/>
  <c r="F38" i="1"/>
  <c r="E38" i="1"/>
  <c r="D38" i="1"/>
  <c r="C38" i="1"/>
  <c r="J38" i="1" s="1"/>
  <c r="A38" i="1" s="1"/>
  <c r="I37" i="1"/>
  <c r="H37" i="1"/>
  <c r="G37" i="1"/>
  <c r="F37" i="1"/>
  <c r="E37" i="1"/>
  <c r="D37" i="1"/>
  <c r="C37" i="1"/>
  <c r="J37" i="1" s="1"/>
  <c r="A37" i="1" s="1"/>
  <c r="I36" i="1"/>
  <c r="H36" i="1"/>
  <c r="G36" i="1"/>
  <c r="F36" i="1"/>
  <c r="E36" i="1"/>
  <c r="D36" i="1"/>
  <c r="C36" i="1"/>
  <c r="J36" i="1" s="1"/>
  <c r="A36" i="1" s="1"/>
  <c r="I35" i="1"/>
  <c r="H35" i="1"/>
  <c r="G35" i="1"/>
  <c r="F35" i="1"/>
  <c r="E35" i="1"/>
  <c r="D35" i="1"/>
  <c r="C35" i="1"/>
  <c r="J35" i="1" s="1"/>
  <c r="A35" i="1" s="1"/>
  <c r="I34" i="1"/>
  <c r="H34" i="1"/>
  <c r="G34" i="1"/>
  <c r="F34" i="1"/>
  <c r="E34" i="1"/>
  <c r="D34" i="1"/>
  <c r="C34" i="1"/>
  <c r="J34" i="1" s="1"/>
  <c r="A34" i="1" s="1"/>
  <c r="I33" i="1"/>
  <c r="H33" i="1"/>
  <c r="G33" i="1"/>
  <c r="F33" i="1"/>
  <c r="E33" i="1"/>
  <c r="D33" i="1"/>
  <c r="C33" i="1"/>
  <c r="J33" i="1" s="1"/>
  <c r="A33" i="1" s="1"/>
  <c r="I32" i="1"/>
  <c r="H32" i="1"/>
  <c r="G32" i="1"/>
  <c r="F32" i="1"/>
  <c r="E32" i="1"/>
  <c r="D32" i="1"/>
  <c r="C32" i="1"/>
  <c r="J32" i="1" s="1"/>
  <c r="A32" i="1" s="1"/>
  <c r="I31" i="1"/>
  <c r="H31" i="1"/>
  <c r="G31" i="1"/>
  <c r="F31" i="1"/>
  <c r="E31" i="1"/>
  <c r="D31" i="1"/>
  <c r="C31" i="1"/>
  <c r="J31" i="1" s="1"/>
  <c r="A31" i="1" s="1"/>
  <c r="I30" i="1"/>
  <c r="H30" i="1"/>
  <c r="G30" i="1"/>
  <c r="F30" i="1"/>
  <c r="E30" i="1"/>
  <c r="D30" i="1"/>
  <c r="C30" i="1"/>
  <c r="J30" i="1" s="1"/>
  <c r="A30" i="1" s="1"/>
  <c r="I29" i="1"/>
  <c r="H29" i="1"/>
  <c r="G29" i="1"/>
  <c r="F29" i="1"/>
  <c r="E29" i="1"/>
  <c r="D29" i="1"/>
  <c r="C29" i="1"/>
  <c r="J29" i="1" s="1"/>
  <c r="A29" i="1" s="1"/>
  <c r="I28" i="1"/>
  <c r="H28" i="1"/>
  <c r="G28" i="1"/>
  <c r="F28" i="1"/>
  <c r="E28" i="1"/>
  <c r="D28" i="1"/>
  <c r="C28" i="1"/>
  <c r="J28" i="1" s="1"/>
  <c r="A28" i="1" s="1"/>
  <c r="I27" i="1"/>
  <c r="H27" i="1"/>
  <c r="G27" i="1"/>
  <c r="F27" i="1"/>
  <c r="E27" i="1"/>
  <c r="D27" i="1"/>
  <c r="C27" i="1"/>
  <c r="J27" i="1" s="1"/>
  <c r="A27" i="1" s="1"/>
  <c r="I26" i="1"/>
  <c r="H26" i="1"/>
  <c r="G26" i="1"/>
  <c r="F26" i="1"/>
  <c r="E26" i="1"/>
  <c r="D26" i="1"/>
  <c r="C26" i="1"/>
  <c r="J26" i="1" s="1"/>
  <c r="A26" i="1" s="1"/>
  <c r="I25" i="1"/>
  <c r="H25" i="1"/>
  <c r="G25" i="1"/>
  <c r="F25" i="1"/>
  <c r="E25" i="1"/>
  <c r="D25" i="1"/>
  <c r="C25" i="1"/>
  <c r="J25" i="1" s="1"/>
  <c r="A25" i="1" s="1"/>
  <c r="I24" i="1"/>
  <c r="H24" i="1"/>
  <c r="G24" i="1"/>
  <c r="F24" i="1"/>
  <c r="E24" i="1"/>
  <c r="D24" i="1"/>
  <c r="C24" i="1"/>
  <c r="J24" i="1" s="1"/>
  <c r="A24" i="1" s="1"/>
  <c r="I23" i="1"/>
  <c r="H23" i="1"/>
  <c r="G23" i="1"/>
  <c r="F23" i="1"/>
  <c r="E23" i="1"/>
  <c r="D23" i="1"/>
  <c r="C23" i="1"/>
  <c r="J23" i="1" s="1"/>
  <c r="A23" i="1" s="1"/>
  <c r="I22" i="1"/>
  <c r="H22" i="1"/>
  <c r="G22" i="1"/>
  <c r="F22" i="1"/>
  <c r="E22" i="1"/>
  <c r="D22" i="1"/>
  <c r="C22" i="1"/>
  <c r="J22" i="1" s="1"/>
  <c r="A22" i="1" s="1"/>
  <c r="I21" i="1"/>
  <c r="H21" i="1"/>
  <c r="G21" i="1"/>
  <c r="F21" i="1"/>
  <c r="E21" i="1"/>
  <c r="D21" i="1"/>
  <c r="C21" i="1"/>
  <c r="J21" i="1" s="1"/>
  <c r="A21" i="1" s="1"/>
  <c r="I20" i="1"/>
  <c r="H20" i="1"/>
  <c r="G20" i="1"/>
  <c r="F20" i="1"/>
  <c r="E20" i="1"/>
  <c r="D20" i="1"/>
  <c r="C20" i="1"/>
  <c r="J20" i="1" s="1"/>
  <c r="A20" i="1" s="1"/>
  <c r="I19" i="1"/>
  <c r="H19" i="1"/>
  <c r="G19" i="1"/>
  <c r="F19" i="1"/>
  <c r="E19" i="1"/>
  <c r="D19" i="1"/>
  <c r="C19" i="1"/>
  <c r="J19" i="1" s="1"/>
  <c r="A19" i="1" s="1"/>
  <c r="I18" i="1"/>
  <c r="H18" i="1"/>
  <c r="G18" i="1"/>
  <c r="F18" i="1"/>
  <c r="E18" i="1"/>
  <c r="D18" i="1"/>
  <c r="C18" i="1"/>
  <c r="J18" i="1" s="1"/>
  <c r="A18" i="1" s="1"/>
  <c r="I17" i="1"/>
  <c r="H17" i="1"/>
  <c r="G17" i="1"/>
  <c r="F17" i="1"/>
  <c r="E17" i="1"/>
  <c r="D17" i="1"/>
  <c r="C17" i="1"/>
  <c r="J17" i="1" s="1"/>
  <c r="A17" i="1" s="1"/>
  <c r="I16" i="1"/>
  <c r="H16" i="1"/>
  <c r="G16" i="1"/>
  <c r="F16" i="1"/>
  <c r="E16" i="1"/>
  <c r="D16" i="1"/>
  <c r="C16" i="1"/>
  <c r="J16" i="1" s="1"/>
  <c r="A16" i="1" s="1"/>
  <c r="I15" i="1"/>
  <c r="H15" i="1"/>
  <c r="G15" i="1"/>
  <c r="F15" i="1"/>
  <c r="E15" i="1"/>
  <c r="D15" i="1"/>
  <c r="C15" i="1"/>
  <c r="J15" i="1" s="1"/>
  <c r="A15" i="1" s="1"/>
  <c r="I14" i="1"/>
  <c r="H14" i="1"/>
  <c r="G14" i="1"/>
  <c r="F14" i="1"/>
  <c r="E14" i="1"/>
  <c r="D14" i="1"/>
  <c r="C14" i="1"/>
  <c r="J14" i="1" s="1"/>
  <c r="A14" i="1" s="1"/>
  <c r="I13" i="1"/>
  <c r="H13" i="1"/>
  <c r="G13" i="1"/>
  <c r="F13" i="1"/>
  <c r="E13" i="1"/>
  <c r="D13" i="1"/>
  <c r="C13" i="1"/>
  <c r="J13" i="1" s="1"/>
  <c r="A13" i="1" s="1"/>
  <c r="I12" i="1"/>
  <c r="H12" i="1"/>
  <c r="G12" i="1"/>
  <c r="F12" i="1"/>
  <c r="E12" i="1"/>
  <c r="D12" i="1"/>
  <c r="C12" i="1"/>
  <c r="J12" i="1" s="1"/>
  <c r="A12" i="1" s="1"/>
  <c r="I11" i="1"/>
  <c r="H11" i="1"/>
  <c r="G11" i="1"/>
  <c r="F11" i="1"/>
  <c r="E11" i="1"/>
  <c r="D11" i="1"/>
  <c r="C11" i="1"/>
  <c r="J11" i="1" s="1"/>
  <c r="A11" i="1" s="1"/>
  <c r="I10" i="1"/>
  <c r="H10" i="1"/>
  <c r="G10" i="1"/>
  <c r="F10" i="1"/>
  <c r="E10" i="1"/>
  <c r="D10" i="1"/>
  <c r="C10" i="1"/>
  <c r="J10" i="1" s="1"/>
  <c r="A10" i="1" s="1"/>
  <c r="I9" i="1"/>
  <c r="H9" i="1"/>
  <c r="G9" i="1"/>
  <c r="F9" i="1"/>
  <c r="E9" i="1"/>
  <c r="D9" i="1"/>
  <c r="C9" i="1"/>
  <c r="J9" i="1" s="1"/>
  <c r="A9" i="1" s="1"/>
  <c r="I8" i="1"/>
  <c r="H8" i="1"/>
  <c r="G8" i="1"/>
  <c r="F8" i="1"/>
  <c r="E8" i="1"/>
  <c r="D8" i="1"/>
  <c r="C8" i="1"/>
  <c r="J8" i="1" s="1"/>
  <c r="A8" i="1" s="1"/>
  <c r="I7" i="1"/>
  <c r="H7" i="1"/>
  <c r="G7" i="1"/>
  <c r="F7" i="1"/>
  <c r="E7" i="1"/>
  <c r="D7" i="1"/>
  <c r="C7" i="1"/>
  <c r="J7" i="1" s="1"/>
  <c r="A7" i="1" s="1"/>
  <c r="I6" i="1"/>
  <c r="H6" i="1"/>
  <c r="G6" i="1"/>
  <c r="F6" i="1"/>
  <c r="E6" i="1"/>
  <c r="D6" i="1"/>
  <c r="C6" i="1"/>
  <c r="J6" i="1" s="1"/>
  <c r="A6" i="1" s="1"/>
  <c r="I5" i="1"/>
  <c r="H5" i="1"/>
  <c r="G5" i="1"/>
  <c r="F5" i="1"/>
  <c r="E5" i="1"/>
  <c r="D5" i="1"/>
  <c r="C5" i="1"/>
  <c r="J5" i="1" s="1"/>
  <c r="A5" i="1" s="1"/>
  <c r="I4" i="1"/>
  <c r="H4" i="1"/>
  <c r="G4" i="1"/>
  <c r="F4" i="1"/>
  <c r="E4" i="1"/>
  <c r="D4" i="1"/>
  <c r="C4" i="1"/>
  <c r="J4" i="1" s="1"/>
  <c r="A4" i="1" s="1"/>
  <c r="I3" i="1"/>
  <c r="H3" i="1"/>
  <c r="G3" i="1"/>
  <c r="F3" i="1"/>
  <c r="E3" i="1"/>
  <c r="D3" i="1"/>
  <c r="C3" i="1"/>
  <c r="J3" i="1" s="1"/>
  <c r="A3" i="1" s="1"/>
</calcChain>
</file>

<file path=xl/sharedStrings.xml><?xml version="1.0" encoding="utf-8"?>
<sst xmlns="http://schemas.openxmlformats.org/spreadsheetml/2006/main" count="4476" uniqueCount="1386">
  <si>
    <t>Team Scores</t>
  </si>
  <si>
    <t>Rank</t>
  </si>
  <si>
    <t>Team #</t>
  </si>
  <si>
    <t>Team Name</t>
  </si>
  <si>
    <t>Shooter 1</t>
  </si>
  <si>
    <t>Shooter 2</t>
  </si>
  <si>
    <t>Shooter 3</t>
  </si>
  <si>
    <t>Shooter 4</t>
  </si>
  <si>
    <t>Flight</t>
  </si>
  <si>
    <t>Course</t>
  </si>
  <si>
    <t>Team Score</t>
  </si>
  <si>
    <t>First Name</t>
  </si>
  <si>
    <t>Last Name</t>
  </si>
  <si>
    <t>Score</t>
  </si>
  <si>
    <t>Brandon</t>
  </si>
  <si>
    <t>Lawver</t>
  </si>
  <si>
    <t>Baker Three</t>
  </si>
  <si>
    <t>AM</t>
  </si>
  <si>
    <t>Black</t>
  </si>
  <si>
    <t>Matthew</t>
  </si>
  <si>
    <t>Huskenson</t>
  </si>
  <si>
    <t>Lance</t>
  </si>
  <si>
    <t>Cauble</t>
  </si>
  <si>
    <t>Texas Pride Fuels LTD</t>
  </si>
  <si>
    <t>Tyler</t>
  </si>
  <si>
    <t>Yelverton</t>
  </si>
  <si>
    <t>Archrock Two</t>
  </si>
  <si>
    <t>Levi</t>
  </si>
  <si>
    <t>Boehme</t>
  </si>
  <si>
    <t>Archrock One</t>
  </si>
  <si>
    <t>Darrell</t>
  </si>
  <si>
    <t>Harwell</t>
  </si>
  <si>
    <t>Harold</t>
  </si>
  <si>
    <t>Alton</t>
  </si>
  <si>
    <t>P &amp; W Machine Seven</t>
  </si>
  <si>
    <t>Mike</t>
  </si>
  <si>
    <t>Rooney</t>
  </si>
  <si>
    <t>Hoss</t>
  </si>
  <si>
    <t>Blakley</t>
  </si>
  <si>
    <t>Shawn</t>
  </si>
  <si>
    <t>Wharton</t>
  </si>
  <si>
    <t>Robert</t>
  </si>
  <si>
    <t>Ard</t>
  </si>
  <si>
    <t>Rockin CT #1</t>
  </si>
  <si>
    <t>PJ</t>
  </si>
  <si>
    <t>Edsall</t>
  </si>
  <si>
    <t>Baker Two</t>
  </si>
  <si>
    <t>Steve</t>
  </si>
  <si>
    <t>Johnson</t>
  </si>
  <si>
    <t>Williams/RWE</t>
  </si>
  <si>
    <t>Tommy</t>
  </si>
  <si>
    <t>Nevins</t>
  </si>
  <si>
    <t>Baker One</t>
  </si>
  <si>
    <t>Cody</t>
  </si>
  <si>
    <t>Avary</t>
  </si>
  <si>
    <t>Gravity</t>
  </si>
  <si>
    <t>Dennis</t>
  </si>
  <si>
    <t>Hastings</t>
  </si>
  <si>
    <t>Quantum Mechanical</t>
  </si>
  <si>
    <t>Eric</t>
  </si>
  <si>
    <t>Burkhalter</t>
  </si>
  <si>
    <t>Wade</t>
  </si>
  <si>
    <t>Bill</t>
  </si>
  <si>
    <t>Hitchcock</t>
  </si>
  <si>
    <t>P &amp; W Machine Three</t>
  </si>
  <si>
    <t>Sean</t>
  </si>
  <si>
    <t>Reed</t>
  </si>
  <si>
    <t>P &amp; W Machine Six</t>
  </si>
  <si>
    <t>Nations</t>
  </si>
  <si>
    <t>Barry</t>
  </si>
  <si>
    <t>Benge</t>
  </si>
  <si>
    <t>Larry</t>
  </si>
  <si>
    <t>Anderson</t>
  </si>
  <si>
    <t>Jay</t>
  </si>
  <si>
    <t>Watkins</t>
  </si>
  <si>
    <t>Lynn</t>
  </si>
  <si>
    <t>Miller</t>
  </si>
  <si>
    <t>Eakin Pipeline</t>
  </si>
  <si>
    <t>Tristan</t>
  </si>
  <si>
    <t>Eakin</t>
  </si>
  <si>
    <t>Ivan</t>
  </si>
  <si>
    <t>Jones</t>
  </si>
  <si>
    <t>Halliburton No. 1</t>
  </si>
  <si>
    <t>Joe</t>
  </si>
  <si>
    <t>Integrity Directional</t>
  </si>
  <si>
    <t>Brady</t>
  </si>
  <si>
    <t>Sullican</t>
  </si>
  <si>
    <t>Andrew</t>
  </si>
  <si>
    <t>Whitsett</t>
  </si>
  <si>
    <t>Tom</t>
  </si>
  <si>
    <t>Fields</t>
  </si>
  <si>
    <t>Curt</t>
  </si>
  <si>
    <t>Richardson</t>
  </si>
  <si>
    <t>P &amp; W Machine Ten</t>
  </si>
  <si>
    <t>Miguel</t>
  </si>
  <si>
    <t>Valdez</t>
  </si>
  <si>
    <t>ROC Services 1</t>
  </si>
  <si>
    <t>Lewis</t>
  </si>
  <si>
    <t>Tye</t>
  </si>
  <si>
    <t>Wickline</t>
  </si>
  <si>
    <t>Rockin CT #2</t>
  </si>
  <si>
    <t>Darren</t>
  </si>
  <si>
    <t>Strike USA</t>
  </si>
  <si>
    <t>Randy</t>
  </si>
  <si>
    <t>May</t>
  </si>
  <si>
    <t>P &amp; W Machine One</t>
  </si>
  <si>
    <t>Hall</t>
  </si>
  <si>
    <t>P &amp; W Machine Five</t>
  </si>
  <si>
    <t>Phillip</t>
  </si>
  <si>
    <t>Hearrean</t>
  </si>
  <si>
    <t>Andy</t>
  </si>
  <si>
    <t>Graham</t>
  </si>
  <si>
    <t>Eddie</t>
  </si>
  <si>
    <t>Nicholso</t>
  </si>
  <si>
    <t>Catalyst Oil Field</t>
  </si>
  <si>
    <t>Dan</t>
  </si>
  <si>
    <t>Walker</t>
  </si>
  <si>
    <t xml:space="preserve">Jack   </t>
  </si>
  <si>
    <t>Imboden</t>
  </si>
  <si>
    <t>Hampel Oil</t>
  </si>
  <si>
    <t xml:space="preserve">Tom </t>
  </si>
  <si>
    <t>Richards</t>
  </si>
  <si>
    <t>Duane</t>
  </si>
  <si>
    <t>Benham</t>
  </si>
  <si>
    <t>Glenn</t>
  </si>
  <si>
    <t>Hedgecoke</t>
  </si>
  <si>
    <t>Joel</t>
  </si>
  <si>
    <t>White</t>
  </si>
  <si>
    <t>Chance</t>
  </si>
  <si>
    <t>Clint</t>
  </si>
  <si>
    <t>Sore</t>
  </si>
  <si>
    <t xml:space="preserve">J. R. </t>
  </si>
  <si>
    <t>Gregory</t>
  </si>
  <si>
    <t>CCI #3</t>
  </si>
  <si>
    <t>Travis</t>
  </si>
  <si>
    <t>Burke</t>
  </si>
  <si>
    <t>Lurash</t>
  </si>
  <si>
    <t>Billy</t>
  </si>
  <si>
    <t>Fink</t>
  </si>
  <si>
    <t>Jeff</t>
  </si>
  <si>
    <t>Lasitar</t>
  </si>
  <si>
    <t xml:space="preserve">Todd </t>
  </si>
  <si>
    <t>Grayson</t>
  </si>
  <si>
    <t>Ryan</t>
  </si>
  <si>
    <t>Laudermill</t>
  </si>
  <si>
    <t>Ronnie</t>
  </si>
  <si>
    <t>Wall</t>
  </si>
  <si>
    <t>Blake</t>
  </si>
  <si>
    <t>Clifton</t>
  </si>
  <si>
    <t>Dave</t>
  </si>
  <si>
    <t>Leopold</t>
  </si>
  <si>
    <t>Parnell</t>
  </si>
  <si>
    <t>Kline</t>
  </si>
  <si>
    <t>Grayland</t>
  </si>
  <si>
    <t>Smith</t>
  </si>
  <si>
    <t>Ben</t>
  </si>
  <si>
    <t>Peterson</t>
  </si>
  <si>
    <t>Casey</t>
  </si>
  <si>
    <t>Godwin</t>
  </si>
  <si>
    <t>Kyle</t>
  </si>
  <si>
    <t>Grawunder</t>
  </si>
  <si>
    <t>Hunter</t>
  </si>
  <si>
    <t>Clymore</t>
  </si>
  <si>
    <t>CCI #4</t>
  </si>
  <si>
    <t>Chip</t>
  </si>
  <si>
    <t>Collier</t>
  </si>
  <si>
    <t xml:space="preserve">Jake </t>
  </si>
  <si>
    <t xml:space="preserve">Jason </t>
  </si>
  <si>
    <t>Overcash</t>
  </si>
  <si>
    <t xml:space="preserve">Josh </t>
  </si>
  <si>
    <t>Ledwidge</t>
  </si>
  <si>
    <t>Ricky</t>
  </si>
  <si>
    <t>Davis</t>
  </si>
  <si>
    <t>Chad</t>
  </si>
  <si>
    <t>Robinson</t>
  </si>
  <si>
    <t>P &amp; W Machine Two</t>
  </si>
  <si>
    <t>Trent</t>
  </si>
  <si>
    <t>Sedberry</t>
  </si>
  <si>
    <t>Rusty</t>
  </si>
  <si>
    <t>Spinks</t>
  </si>
  <si>
    <t>Will</t>
  </si>
  <si>
    <t>Mosley</t>
  </si>
  <si>
    <t>Cliff</t>
  </si>
  <si>
    <t>Sears</t>
  </si>
  <si>
    <t>Johnny</t>
  </si>
  <si>
    <t>Dillard</t>
  </si>
  <si>
    <t>Greenlee</t>
  </si>
  <si>
    <t>P &amp; W Machine Nine</t>
  </si>
  <si>
    <t>Richard</t>
  </si>
  <si>
    <t>Montman</t>
  </si>
  <si>
    <t>Jim</t>
  </si>
  <si>
    <t>George</t>
  </si>
  <si>
    <t xml:space="preserve">Mike </t>
  </si>
  <si>
    <t>Halliburton No. 2</t>
  </si>
  <si>
    <t>Plumley</t>
  </si>
  <si>
    <t>P &amp; W Machine Eight</t>
  </si>
  <si>
    <t>Tad</t>
  </si>
  <si>
    <t>Stallings</t>
  </si>
  <si>
    <t>Gary</t>
  </si>
  <si>
    <t>Brown</t>
  </si>
  <si>
    <t>David</t>
  </si>
  <si>
    <t>Powell</t>
  </si>
  <si>
    <t>Coastal Chemical</t>
  </si>
  <si>
    <t>Kume</t>
  </si>
  <si>
    <t>Merworth</t>
  </si>
  <si>
    <t>Sherman</t>
  </si>
  <si>
    <t>Gonies</t>
  </si>
  <si>
    <t>ROC Services 2</t>
  </si>
  <si>
    <t>Jimmy</t>
  </si>
  <si>
    <t>Thurman</t>
  </si>
  <si>
    <t>Butler</t>
  </si>
  <si>
    <t>Oliver</t>
  </si>
  <si>
    <t>Doug</t>
  </si>
  <si>
    <t>Love</t>
  </si>
  <si>
    <t>Bobby</t>
  </si>
  <si>
    <t>Dabbs</t>
  </si>
  <si>
    <t>Mark</t>
  </si>
  <si>
    <t>Keitz</t>
  </si>
  <si>
    <t>Elkins</t>
  </si>
  <si>
    <t>Donny</t>
  </si>
  <si>
    <t>Lucas</t>
  </si>
  <si>
    <t>P &amp; W Machine Four</t>
  </si>
  <si>
    <t>Brent</t>
  </si>
  <si>
    <t>French</t>
  </si>
  <si>
    <t>Michael</t>
  </si>
  <si>
    <t>Jody</t>
  </si>
  <si>
    <t>Chancellor</t>
  </si>
  <si>
    <t>James</t>
  </si>
  <si>
    <t>Kendrick</t>
  </si>
  <si>
    <t>Curtis</t>
  </si>
  <si>
    <t>Ronnebaum</t>
  </si>
  <si>
    <t>John</t>
  </si>
  <si>
    <t>Roach</t>
  </si>
  <si>
    <t>Dakota</t>
  </si>
  <si>
    <t>Butch</t>
  </si>
  <si>
    <t>Lively</t>
  </si>
  <si>
    <t>Stiernagle</t>
  </si>
  <si>
    <t>Rod</t>
  </si>
  <si>
    <t>Rainey</t>
  </si>
  <si>
    <t>Scott</t>
  </si>
  <si>
    <t>Waine</t>
  </si>
  <si>
    <t>Todd</t>
  </si>
  <si>
    <t>Juneau</t>
  </si>
  <si>
    <t>McClennan</t>
  </si>
  <si>
    <t xml:space="preserve">Ben </t>
  </si>
  <si>
    <t>Jess</t>
  </si>
  <si>
    <t>Holder</t>
  </si>
  <si>
    <t>Alder</t>
  </si>
  <si>
    <t>Willisam/RWE</t>
  </si>
  <si>
    <t>Dale</t>
  </si>
  <si>
    <t>Baughman</t>
  </si>
  <si>
    <t>Tavarius</t>
  </si>
  <si>
    <t>Slaughter</t>
  </si>
  <si>
    <t>Shero</t>
  </si>
  <si>
    <t>Rhines</t>
  </si>
  <si>
    <t>Dusty</t>
  </si>
  <si>
    <t>Kinchen</t>
  </si>
  <si>
    <t>Steven</t>
  </si>
  <si>
    <t>Auston</t>
  </si>
  <si>
    <t>A.C.</t>
  </si>
  <si>
    <t>Hertel</t>
  </si>
  <si>
    <t>Tim</t>
  </si>
  <si>
    <t>Hooeyman</t>
  </si>
  <si>
    <t>Kevin</t>
  </si>
  <si>
    <t>Hodges</t>
  </si>
  <si>
    <t>Shamir</t>
  </si>
  <si>
    <t>Gonzales</t>
  </si>
  <si>
    <t xml:space="preserve">Paul </t>
  </si>
  <si>
    <t>Moore</t>
  </si>
  <si>
    <t>Burrell</t>
  </si>
  <si>
    <t>Halliburton No. 3</t>
  </si>
  <si>
    <t>Silva</t>
  </si>
  <si>
    <t>Carl</t>
  </si>
  <si>
    <t>Madison</t>
  </si>
  <si>
    <t>Guffee</t>
  </si>
  <si>
    <t>Neal</t>
  </si>
  <si>
    <t>Parker</t>
  </si>
  <si>
    <t>Beau</t>
  </si>
  <si>
    <t>Tribble</t>
  </si>
  <si>
    <t>Doyle</t>
  </si>
  <si>
    <t>Price</t>
  </si>
  <si>
    <t>Select Door &amp; Hardware  #1</t>
  </si>
  <si>
    <t>Donald</t>
  </si>
  <si>
    <t>Bridges</t>
  </si>
  <si>
    <t>Bubba</t>
  </si>
  <si>
    <t>Reagan</t>
  </si>
  <si>
    <t>Adams</t>
  </si>
  <si>
    <t>Britton</t>
  </si>
  <si>
    <t>New</t>
  </si>
  <si>
    <t>Select Door &amp; Hardware #2</t>
  </si>
  <si>
    <t>Ken</t>
  </si>
  <si>
    <t>Lewallen</t>
  </si>
  <si>
    <t>Harris</t>
  </si>
  <si>
    <t>Brett</t>
  </si>
  <si>
    <t xml:space="preserve">Baker </t>
  </si>
  <si>
    <t>CASA of Johnson County AM#2</t>
  </si>
  <si>
    <t>Green</t>
  </si>
  <si>
    <t>Matt</t>
  </si>
  <si>
    <t>Kuhn</t>
  </si>
  <si>
    <t>PAS/SERVS/IVS</t>
  </si>
  <si>
    <t>Garrett</t>
  </si>
  <si>
    <t>Winford</t>
  </si>
  <si>
    <t>Flowco Solutions Two</t>
  </si>
  <si>
    <t xml:space="preserve">Trent </t>
  </si>
  <si>
    <t>Allen</t>
  </si>
  <si>
    <t>Vann Elli</t>
  </si>
  <si>
    <t>Paleracio</t>
  </si>
  <si>
    <t>B &amp; B Glass One</t>
  </si>
  <si>
    <t>Justin</t>
  </si>
  <si>
    <t xml:space="preserve"> </t>
  </si>
  <si>
    <t>Buyers Barricades #1</t>
  </si>
  <si>
    <t>van Zandt</t>
  </si>
  <si>
    <t>Novolex</t>
  </si>
  <si>
    <t>Anthony</t>
  </si>
  <si>
    <t>Michael Gross IV Three</t>
  </si>
  <si>
    <t>D.</t>
  </si>
  <si>
    <t>Offit</t>
  </si>
  <si>
    <t>Clay</t>
  </si>
  <si>
    <t>Salas</t>
  </si>
  <si>
    <t>Richmond</t>
  </si>
  <si>
    <t>Mansfield Plumbing</t>
  </si>
  <si>
    <t>Prime Source Construction</t>
  </si>
  <si>
    <t>Freeman</t>
  </si>
  <si>
    <t>Flowco Solutions One</t>
  </si>
  <si>
    <t>Alex</t>
  </si>
  <si>
    <t>Chasteen</t>
  </si>
  <si>
    <t>Bailey</t>
  </si>
  <si>
    <t xml:space="preserve">Flowco Solutions Five </t>
  </si>
  <si>
    <t>Patrick</t>
  </si>
  <si>
    <t>Cox</t>
  </si>
  <si>
    <t>Solvay #2</t>
  </si>
  <si>
    <t xml:space="preserve">QMS </t>
  </si>
  <si>
    <t>Putnam</t>
  </si>
  <si>
    <t>Williamson</t>
  </si>
  <si>
    <t>Buyers Barricades #2</t>
  </si>
  <si>
    <t>Robby</t>
  </si>
  <si>
    <t>Mays</t>
  </si>
  <si>
    <t>Howell</t>
  </si>
  <si>
    <t xml:space="preserve">Flowco Solutions Three </t>
  </si>
  <si>
    <t>Crittenden</t>
  </si>
  <si>
    <t>Daniel</t>
  </si>
  <si>
    <t>Ruddock</t>
  </si>
  <si>
    <t>Norris</t>
  </si>
  <si>
    <t>Ronny</t>
  </si>
  <si>
    <t>Stewart</t>
  </si>
  <si>
    <t xml:space="preserve">Flowco Solutions Four </t>
  </si>
  <si>
    <t xml:space="preserve">Kirt </t>
  </si>
  <si>
    <t>Swanzy</t>
  </si>
  <si>
    <t>Doty</t>
  </si>
  <si>
    <t>Cale</t>
  </si>
  <si>
    <t>Kids</t>
  </si>
  <si>
    <t>Cale Kids</t>
  </si>
  <si>
    <t>Ford</t>
  </si>
  <si>
    <t>Lee</t>
  </si>
  <si>
    <t>Shooter #2</t>
  </si>
  <si>
    <t>Ben E. Keith</t>
  </si>
  <si>
    <t>Jason</t>
  </si>
  <si>
    <t>Drew</t>
  </si>
  <si>
    <t>Bishop</t>
  </si>
  <si>
    <t>Phillips</t>
  </si>
  <si>
    <t>Paul Wheat</t>
  </si>
  <si>
    <t>Wilburn</t>
  </si>
  <si>
    <t>Tony</t>
  </si>
  <si>
    <t>Troxclair</t>
  </si>
  <si>
    <t>Russell</t>
  </si>
  <si>
    <t>B &amp; B Glass Two</t>
  </si>
  <si>
    <t xml:space="preserve">Chris </t>
  </si>
  <si>
    <t>Turner</t>
  </si>
  <si>
    <t>United Engines No. 1</t>
  </si>
  <si>
    <t>Kary</t>
  </si>
  <si>
    <t>Branch</t>
  </si>
  <si>
    <t>P &amp; J Aecomet</t>
  </si>
  <si>
    <t>Berry</t>
  </si>
  <si>
    <t>Jacobs</t>
  </si>
  <si>
    <t>ACJ Ranch</t>
  </si>
  <si>
    <t>Casaro</t>
  </si>
  <si>
    <t>B &amp; B Glass Three</t>
  </si>
  <si>
    <t>Ed</t>
  </si>
  <si>
    <t>Ramsey</t>
  </si>
  <si>
    <t>TD Industries #2</t>
  </si>
  <si>
    <t>Ervin</t>
  </si>
  <si>
    <t>Trevor</t>
  </si>
  <si>
    <t>Pedigo</t>
  </si>
  <si>
    <t>Maddon</t>
  </si>
  <si>
    <t>Holland</t>
  </si>
  <si>
    <t>Gilbert</t>
  </si>
  <si>
    <t>Houston</t>
  </si>
  <si>
    <t>Zach</t>
  </si>
  <si>
    <t>Mears</t>
  </si>
  <si>
    <t>KLX Energy Services</t>
  </si>
  <si>
    <t>Jamie</t>
  </si>
  <si>
    <t>Voris</t>
  </si>
  <si>
    <t>Daniel Tackett</t>
  </si>
  <si>
    <t xml:space="preserve">Shooter #1 </t>
  </si>
  <si>
    <t>Solvay #1</t>
  </si>
  <si>
    <t>Tex</t>
  </si>
  <si>
    <t>United Engines No. 2</t>
  </si>
  <si>
    <t>Bradford</t>
  </si>
  <si>
    <t>Q</t>
  </si>
  <si>
    <t>Weems</t>
  </si>
  <si>
    <t>Locker</t>
  </si>
  <si>
    <t>C P Electrical</t>
  </si>
  <si>
    <t>Jacob</t>
  </si>
  <si>
    <t>Mills</t>
  </si>
  <si>
    <t>SPL/Williams</t>
  </si>
  <si>
    <t>Terry</t>
  </si>
  <si>
    <t>Keylor</t>
  </si>
  <si>
    <t>Best Deal Williams</t>
  </si>
  <si>
    <t>Stalcup</t>
  </si>
  <si>
    <t>TD Industries #1</t>
  </si>
  <si>
    <t>Hicks</t>
  </si>
  <si>
    <t>Wes</t>
  </si>
  <si>
    <t>Cross</t>
  </si>
  <si>
    <t>Opfer</t>
  </si>
  <si>
    <t>Huwel</t>
  </si>
  <si>
    <t>Aaron</t>
  </si>
  <si>
    <t>Womack</t>
  </si>
  <si>
    <t>Brad</t>
  </si>
  <si>
    <t>Heath</t>
  </si>
  <si>
    <t>Glass</t>
  </si>
  <si>
    <t>Joey</t>
  </si>
  <si>
    <t>Farmer</t>
  </si>
  <si>
    <t>Damen</t>
  </si>
  <si>
    <t>Flowers</t>
  </si>
  <si>
    <t>Townsend</t>
  </si>
  <si>
    <t xml:space="preserve">Lance </t>
  </si>
  <si>
    <t>Bret</t>
  </si>
  <si>
    <t>Burgess</t>
  </si>
  <si>
    <t>Wilson</t>
  </si>
  <si>
    <t>Cummins Two</t>
  </si>
  <si>
    <t>Felix</t>
  </si>
  <si>
    <t>Munson Jr.</t>
  </si>
  <si>
    <t xml:space="preserve">John </t>
  </si>
  <si>
    <t>Carter</t>
  </si>
  <si>
    <t>Tackett</t>
  </si>
  <si>
    <t>Gross #1</t>
  </si>
  <si>
    <t>Shooter #3</t>
  </si>
  <si>
    <t>Michael Gross IV One</t>
  </si>
  <si>
    <t>Rachael</t>
  </si>
  <si>
    <t>Cummings</t>
  </si>
  <si>
    <t xml:space="preserve">Terry </t>
  </si>
  <si>
    <t>Blair, Jr.</t>
  </si>
  <si>
    <t xml:space="preserve">Shooter #2 </t>
  </si>
  <si>
    <t xml:space="preserve">Heath </t>
  </si>
  <si>
    <t>Barnes</t>
  </si>
  <si>
    <t>Granger</t>
  </si>
  <si>
    <t>Gross</t>
  </si>
  <si>
    <t>Dyche</t>
  </si>
  <si>
    <t>Elden</t>
  </si>
  <si>
    <t xml:space="preserve">Kevin </t>
  </si>
  <si>
    <t>Walls</t>
  </si>
  <si>
    <t>Bruce</t>
  </si>
  <si>
    <t>Burnett</t>
  </si>
  <si>
    <t>Dane</t>
  </si>
  <si>
    <t>Wright</t>
  </si>
  <si>
    <t>Cummins Three</t>
  </si>
  <si>
    <t>Brian</t>
  </si>
  <si>
    <t>Hanslow</t>
  </si>
  <si>
    <t xml:space="preserve">Charley </t>
  </si>
  <si>
    <t>Pollock</t>
  </si>
  <si>
    <t>Cummins One</t>
  </si>
  <si>
    <t>Trey</t>
  </si>
  <si>
    <t>Morse</t>
  </si>
  <si>
    <t xml:space="preserve">Jerry </t>
  </si>
  <si>
    <t>Blair</t>
  </si>
  <si>
    <t xml:space="preserve">David </t>
  </si>
  <si>
    <t>Tonne</t>
  </si>
  <si>
    <t>Jeremy</t>
  </si>
  <si>
    <t>Hawkins</t>
  </si>
  <si>
    <t>Shone</t>
  </si>
  <si>
    <t>Jordan</t>
  </si>
  <si>
    <t>Jen</t>
  </si>
  <si>
    <t>San Pedro</t>
  </si>
  <si>
    <t>Greg</t>
  </si>
  <si>
    <t>Shaw</t>
  </si>
  <si>
    <t>McDaniel</t>
  </si>
  <si>
    <t>McLean</t>
  </si>
  <si>
    <t>Almon</t>
  </si>
  <si>
    <t>Shooter #4</t>
  </si>
  <si>
    <t>Wood</t>
  </si>
  <si>
    <t>Harms</t>
  </si>
  <si>
    <t>T.J.</t>
  </si>
  <si>
    <t>Rodriguez</t>
  </si>
  <si>
    <t>Jonathan</t>
  </si>
  <si>
    <t>Wheat</t>
  </si>
  <si>
    <t>Harper</t>
  </si>
  <si>
    <t>Grant</t>
  </si>
  <si>
    <t>McDonald</t>
  </si>
  <si>
    <t>Hightower</t>
  </si>
  <si>
    <t>Schmidt</t>
  </si>
  <si>
    <t xml:space="preserve">Brian </t>
  </si>
  <si>
    <t>Fleck</t>
  </si>
  <si>
    <t>Zane</t>
  </si>
  <si>
    <t>Drummond</t>
  </si>
  <si>
    <t>Drew (Biscuit)</t>
  </si>
  <si>
    <t>Addison</t>
  </si>
  <si>
    <t>Dillon</t>
  </si>
  <si>
    <t>Ott</t>
  </si>
  <si>
    <t>Moss</t>
  </si>
  <si>
    <t>Cummins #3</t>
  </si>
  <si>
    <t>Gene</t>
  </si>
  <si>
    <t>Moon</t>
  </si>
  <si>
    <t>Christy</t>
  </si>
  <si>
    <t>Kimbrell</t>
  </si>
  <si>
    <t>Chalk</t>
  </si>
  <si>
    <t xml:space="preserve">Shooter #4 </t>
  </si>
  <si>
    <t>Mitch</t>
  </si>
  <si>
    <t>Chappell</t>
  </si>
  <si>
    <t xml:space="preserve">Tim </t>
  </si>
  <si>
    <t>Thomas</t>
  </si>
  <si>
    <t>Chris</t>
  </si>
  <si>
    <t>Schreiner</t>
  </si>
  <si>
    <t>Raner</t>
  </si>
  <si>
    <t xml:space="preserve">Cody </t>
  </si>
  <si>
    <t>Columns</t>
  </si>
  <si>
    <t>Touchet</t>
  </si>
  <si>
    <t>Kraase</t>
  </si>
  <si>
    <t>Nick</t>
  </si>
  <si>
    <t>Hansen</t>
  </si>
  <si>
    <t>Willie</t>
  </si>
  <si>
    <t>Deweese</t>
  </si>
  <si>
    <t>Jared</t>
  </si>
  <si>
    <t>Caskey</t>
  </si>
  <si>
    <t>Fred</t>
  </si>
  <si>
    <t>Henke</t>
  </si>
  <si>
    <t>Adam</t>
  </si>
  <si>
    <t>King</t>
  </si>
  <si>
    <t>Hines &amp; Maxwell, PLLC</t>
  </si>
  <si>
    <t>Hines</t>
  </si>
  <si>
    <t>Hardcastle</t>
  </si>
  <si>
    <t>Ulrick</t>
  </si>
  <si>
    <t>Byron</t>
  </si>
  <si>
    <t>Henderson</t>
  </si>
  <si>
    <t>Cummins #2</t>
  </si>
  <si>
    <t xml:space="preserve">B&amp;B #2 </t>
  </si>
  <si>
    <t>Bud</t>
  </si>
  <si>
    <t>UE A Team</t>
  </si>
  <si>
    <t>Torre</t>
  </si>
  <si>
    <t>Krone</t>
  </si>
  <si>
    <t>Jackie (J.W.)</t>
  </si>
  <si>
    <t>Morgan</t>
  </si>
  <si>
    <t>Dub Morgan</t>
  </si>
  <si>
    <t>Red</t>
  </si>
  <si>
    <t xml:space="preserve">Morgan </t>
  </si>
  <si>
    <t>Conner</t>
  </si>
  <si>
    <t>Prince</t>
  </si>
  <si>
    <t>Four Way Machine</t>
  </si>
  <si>
    <t>Mikoiajczyk</t>
  </si>
  <si>
    <t>5 O'Clock Squad</t>
  </si>
  <si>
    <t xml:space="preserve">Dub </t>
  </si>
  <si>
    <t>Spur 2</t>
  </si>
  <si>
    <t>Sydney</t>
  </si>
  <si>
    <t>Dustin</t>
  </si>
  <si>
    <t>Perry</t>
  </si>
  <si>
    <t>Honds</t>
  </si>
  <si>
    <t>Pete</t>
  </si>
  <si>
    <t>Lyness Construction One</t>
  </si>
  <si>
    <t>Schweyer</t>
  </si>
  <si>
    <t>Koy</t>
  </si>
  <si>
    <t>Killian</t>
  </si>
  <si>
    <t>Killian + Dennis</t>
  </si>
  <si>
    <t>Spradlin</t>
  </si>
  <si>
    <t>Citizens National</t>
  </si>
  <si>
    <t>Spur 1</t>
  </si>
  <si>
    <t>Ronald</t>
  </si>
  <si>
    <t>Long</t>
  </si>
  <si>
    <t>Balfour Beatty</t>
  </si>
  <si>
    <t xml:space="preserve">Brandon </t>
  </si>
  <si>
    <t>Stone</t>
  </si>
  <si>
    <t xml:space="preserve">Lonestar </t>
  </si>
  <si>
    <t>Langford</t>
  </si>
  <si>
    <t>Honorable Rob Orr #1</t>
  </si>
  <si>
    <t>Action Stainless</t>
  </si>
  <si>
    <t>Stringer</t>
  </si>
  <si>
    <t>KMP Graphics One</t>
  </si>
  <si>
    <t>Nic</t>
  </si>
  <si>
    <t>Eslpanet</t>
  </si>
  <si>
    <t>Lyness Construction Three</t>
  </si>
  <si>
    <t>Morris</t>
  </si>
  <si>
    <t>Cummings Electric</t>
  </si>
  <si>
    <t>Humphrey</t>
  </si>
  <si>
    <t>First Baptist No. 2</t>
  </si>
  <si>
    <t>A.J.</t>
  </si>
  <si>
    <t>Woodall</t>
  </si>
  <si>
    <t>Goar</t>
  </si>
  <si>
    <t>McMillan</t>
  </si>
  <si>
    <t>Darragh</t>
  </si>
  <si>
    <t>Darron</t>
  </si>
  <si>
    <t>Texas Health Burleson No. 1</t>
  </si>
  <si>
    <t>Herd</t>
  </si>
  <si>
    <t>Midkiff</t>
  </si>
  <si>
    <t>Guinn to Win</t>
  </si>
  <si>
    <t>Danny</t>
  </si>
  <si>
    <t>Crosby</t>
  </si>
  <si>
    <t>First Baptist No. 1</t>
  </si>
  <si>
    <t>Halston</t>
  </si>
  <si>
    <t>Trauscher</t>
  </si>
  <si>
    <t>Lane</t>
  </si>
  <si>
    <t>Rugeley</t>
  </si>
  <si>
    <t>Spray and Pray</t>
  </si>
  <si>
    <t>Sure Shots</t>
  </si>
  <si>
    <t>Engelhardt</t>
  </si>
  <si>
    <t>Woolley</t>
  </si>
  <si>
    <t>Red Finn Publishing</t>
  </si>
  <si>
    <t>Rhyan</t>
  </si>
  <si>
    <t xml:space="preserve">Bob </t>
  </si>
  <si>
    <t>Vell</t>
  </si>
  <si>
    <t>Nolan River Lodge</t>
  </si>
  <si>
    <t>Finks</t>
  </si>
  <si>
    <t>Marshall</t>
  </si>
  <si>
    <t>Shoot Happens</t>
  </si>
  <si>
    <t>Hanks</t>
  </si>
  <si>
    <t>Wells Excavation</t>
  </si>
  <si>
    <t>Rex</t>
  </si>
  <si>
    <t>Bryan</t>
  </si>
  <si>
    <t>Cole</t>
  </si>
  <si>
    <t xml:space="preserve">Dan </t>
  </si>
  <si>
    <t>McClendon</t>
  </si>
  <si>
    <t>Fanning</t>
  </si>
  <si>
    <t>Young</t>
  </si>
  <si>
    <t>Kenny</t>
  </si>
  <si>
    <t>Brant</t>
  </si>
  <si>
    <t>Stovall</t>
  </si>
  <si>
    <t>Eady</t>
  </si>
  <si>
    <t>William Bosworth</t>
  </si>
  <si>
    <t>Rodney</t>
  </si>
  <si>
    <t>Wells</t>
  </si>
  <si>
    <t>Braxton</t>
  </si>
  <si>
    <t>Britting</t>
  </si>
  <si>
    <t>Switzer</t>
  </si>
  <si>
    <t>Joseph</t>
  </si>
  <si>
    <t>DeLeon</t>
  </si>
  <si>
    <t>Joyner</t>
  </si>
  <si>
    <t>Stevens</t>
  </si>
  <si>
    <t>Frost Bank</t>
  </si>
  <si>
    <t>Marcus</t>
  </si>
  <si>
    <t>Williams</t>
  </si>
  <si>
    <t>Stewart &amp; Stevenson</t>
  </si>
  <si>
    <t>Clinton</t>
  </si>
  <si>
    <t>Lyness Construction Two</t>
  </si>
  <si>
    <t>Barton</t>
  </si>
  <si>
    <t>Ponce</t>
  </si>
  <si>
    <t>Kickin Chicken</t>
  </si>
  <si>
    <t>Neil</t>
  </si>
  <si>
    <t>Gandy</t>
  </si>
  <si>
    <t>Disheroon</t>
  </si>
  <si>
    <t>Simpson</t>
  </si>
  <si>
    <t>Inge</t>
  </si>
  <si>
    <t>Kurmes</t>
  </si>
  <si>
    <t>Southerland</t>
  </si>
  <si>
    <t>Honorable Rob Orr #2</t>
  </si>
  <si>
    <t>Morrison</t>
  </si>
  <si>
    <t>Chester</t>
  </si>
  <si>
    <t>Nolen</t>
  </si>
  <si>
    <t>Rider</t>
  </si>
  <si>
    <t>Scogin</t>
  </si>
  <si>
    <t>Clark</t>
  </si>
  <si>
    <t>Jack</t>
  </si>
  <si>
    <t>Bosworth</t>
  </si>
  <si>
    <t>Vinson</t>
  </si>
  <si>
    <t>Barkley</t>
  </si>
  <si>
    <t>Potter</t>
  </si>
  <si>
    <t>Westbrook</t>
  </si>
  <si>
    <t>Wayne</t>
  </si>
  <si>
    <t>Bridewell</t>
  </si>
  <si>
    <t>Jonathon</t>
  </si>
  <si>
    <t>Cook</t>
  </si>
  <si>
    <t>Gerald</t>
  </si>
  <si>
    <t>Ransom</t>
  </si>
  <si>
    <t>Nettik</t>
  </si>
  <si>
    <t>Lyness</t>
  </si>
  <si>
    <t>Hale</t>
  </si>
  <si>
    <t>Fowl Shot</t>
  </si>
  <si>
    <t>Keith</t>
  </si>
  <si>
    <t>Kelly</t>
  </si>
  <si>
    <t>Orr</t>
  </si>
  <si>
    <t>Schott</t>
  </si>
  <si>
    <t>Tenney</t>
  </si>
  <si>
    <t xml:space="preserve">Bill </t>
  </si>
  <si>
    <t>Harraid</t>
  </si>
  <si>
    <t>Meyerdirk</t>
  </si>
  <si>
    <t>Guy</t>
  </si>
  <si>
    <t>Darryl</t>
  </si>
  <si>
    <t>Buckingham</t>
  </si>
  <si>
    <t>Orr #2</t>
  </si>
  <si>
    <t>Lauren</t>
  </si>
  <si>
    <t xml:space="preserve">Rob </t>
  </si>
  <si>
    <t>Sam</t>
  </si>
  <si>
    <t>Blout</t>
  </si>
  <si>
    <t xml:space="preserve">Anthony </t>
  </si>
  <si>
    <t>Reasoner</t>
  </si>
  <si>
    <t>Susan</t>
  </si>
  <si>
    <t>Grawe</t>
  </si>
  <si>
    <t>Nolan</t>
  </si>
  <si>
    <t>Earle</t>
  </si>
  <si>
    <t>Cain</t>
  </si>
  <si>
    <t>Scott Cain</t>
  </si>
  <si>
    <t>Grady</t>
  </si>
  <si>
    <t>Easdon</t>
  </si>
  <si>
    <t>Keil</t>
  </si>
  <si>
    <t>Derek</t>
  </si>
  <si>
    <t>Tuttle</t>
  </si>
  <si>
    <t>A I Emergency Team One</t>
  </si>
  <si>
    <t>A I  #1</t>
  </si>
  <si>
    <t>TBA</t>
  </si>
  <si>
    <t>Members Credit Union</t>
  </si>
  <si>
    <t>Ralph</t>
  </si>
  <si>
    <t>Cosby</t>
  </si>
  <si>
    <t>CASA of Johnson County AM</t>
  </si>
  <si>
    <t>Carleigh</t>
  </si>
  <si>
    <t>McClure</t>
  </si>
  <si>
    <t>Alexis</t>
  </si>
  <si>
    <t>Texas Health Burleson No. 2</t>
  </si>
  <si>
    <t>Craig</t>
  </si>
  <si>
    <t>Hermans</t>
  </si>
  <si>
    <t>William</t>
  </si>
  <si>
    <t>Dolan</t>
  </si>
  <si>
    <t>Windham</t>
  </si>
  <si>
    <t>Kale</t>
  </si>
  <si>
    <t>Texas Health Huguley One</t>
  </si>
  <si>
    <t>Browen</t>
  </si>
  <si>
    <t>Pandit</t>
  </si>
  <si>
    <t>Devries</t>
  </si>
  <si>
    <t>Sarah</t>
  </si>
  <si>
    <t>Texas Health Huguley Two</t>
  </si>
  <si>
    <t>Newman</t>
  </si>
  <si>
    <t>Lacy</t>
  </si>
  <si>
    <t>Hopper</t>
  </si>
  <si>
    <t>Huguley Two</t>
  </si>
  <si>
    <t>Lonestar Ranch and Outdoors Two</t>
  </si>
  <si>
    <t>Halston McMillan</t>
  </si>
  <si>
    <t>Gene McMillan</t>
  </si>
  <si>
    <t>Steve Trammell</t>
  </si>
  <si>
    <t>Chase Bassham</t>
  </si>
  <si>
    <t>PM</t>
  </si>
  <si>
    <t>Select Energy</t>
  </si>
  <si>
    <t>Levi Stowe</t>
  </si>
  <si>
    <t>Dale McDaniel</t>
  </si>
  <si>
    <t>Daniel Morris</t>
  </si>
  <si>
    <t>Kevin Beal</t>
  </si>
  <si>
    <t>EcoLab</t>
  </si>
  <si>
    <t>Adam Burger</t>
  </si>
  <si>
    <t>Justin Mathison</t>
  </si>
  <si>
    <t>Jaylan Rawdon</t>
  </si>
  <si>
    <t>Brent Lasater</t>
  </si>
  <si>
    <t>TD Industries</t>
  </si>
  <si>
    <t>Ryan Ruby</t>
  </si>
  <si>
    <t>Dan Weir</t>
  </si>
  <si>
    <t>Joe Putnam</t>
  </si>
  <si>
    <t>Ryan Spaulding</t>
  </si>
  <si>
    <t>ROC/Justin</t>
  </si>
  <si>
    <t>Justin Shelton</t>
  </si>
  <si>
    <t>Scott Bearden</t>
  </si>
  <si>
    <t>Robert Kennedy</t>
  </si>
  <si>
    <t>Tim  Garey</t>
  </si>
  <si>
    <t>C.S.L.M.</t>
  </si>
  <si>
    <t>Julius Harris</t>
  </si>
  <si>
    <t>Clifton Rotenburg</t>
  </si>
  <si>
    <t>J.A. Ledbetter</t>
  </si>
  <si>
    <t>Leslie Burk</t>
  </si>
  <si>
    <t>CCI #2</t>
  </si>
  <si>
    <t>Michael Dawson</t>
  </si>
  <si>
    <t>Lee Jones</t>
  </si>
  <si>
    <t>Jeff Crook</t>
  </si>
  <si>
    <t>CCI #2 Shooter #4</t>
  </si>
  <si>
    <t>Flowco Solutions/Joe</t>
  </si>
  <si>
    <t>Joe Irvin</t>
  </si>
  <si>
    <t>Chip Mason</t>
  </si>
  <si>
    <t>Nathan Booth</t>
  </si>
  <si>
    <t>Chase Treble</t>
  </si>
  <si>
    <t>Arlington West Rotary</t>
  </si>
  <si>
    <t>Keewan Childs</t>
  </si>
  <si>
    <t>Don Fryer</t>
  </si>
  <si>
    <t>Scott Morris</t>
  </si>
  <si>
    <t>Shawn Thomas</t>
  </si>
  <si>
    <t>Flowco Solutions/Zach</t>
  </si>
  <si>
    <t>Zach King</t>
  </si>
  <si>
    <t>Nick Ayala</t>
  </si>
  <si>
    <t>Steve Vanstream</t>
  </si>
  <si>
    <t>Luke Doss</t>
  </si>
  <si>
    <t>Skull Island</t>
  </si>
  <si>
    <t>Ernest Foy</t>
  </si>
  <si>
    <t>Vic Darrough</t>
  </si>
  <si>
    <t>David Madden</t>
  </si>
  <si>
    <t>Robert Blake</t>
  </si>
  <si>
    <t>Flowco Solutions/Darrel</t>
  </si>
  <si>
    <t>Darrel Boyd</t>
  </si>
  <si>
    <t>Brandon Deets</t>
  </si>
  <si>
    <t>Charlie Lumpkin</t>
  </si>
  <si>
    <t>Nathan Schneider</t>
  </si>
  <si>
    <t>Technical Chemical Two</t>
  </si>
  <si>
    <t>Michael Kile</t>
  </si>
  <si>
    <t>Ron Somers</t>
  </si>
  <si>
    <t>Josh Baker</t>
  </si>
  <si>
    <t>Lee Jobe</t>
  </si>
  <si>
    <t>Flowco/Derrick</t>
  </si>
  <si>
    <t>Derrick Robertson</t>
  </si>
  <si>
    <t>John Robertson</t>
  </si>
  <si>
    <t>Mark  Self</t>
  </si>
  <si>
    <t>Kyle Dunagan</t>
  </si>
  <si>
    <t>Coastal Chemical #2</t>
  </si>
  <si>
    <t>Jimmy Thurman</t>
  </si>
  <si>
    <t>David Steinhagle</t>
  </si>
  <si>
    <t>David Powell</t>
  </si>
  <si>
    <t>Victor Sierra</t>
  </si>
  <si>
    <t>Hill &amp; Associates</t>
  </si>
  <si>
    <t>Jerry  Hill</t>
  </si>
  <si>
    <t>David Hill</t>
  </si>
  <si>
    <t>Mike Jones</t>
  </si>
  <si>
    <t>Shannon Sullivan</t>
  </si>
  <si>
    <t>Hicrush</t>
  </si>
  <si>
    <t>Mark  Powers</t>
  </si>
  <si>
    <t>Aaron Smith</t>
  </si>
  <si>
    <t>Lonnie Walters</t>
  </si>
  <si>
    <t xml:space="preserve">Jason  </t>
  </si>
  <si>
    <t>Power Therm</t>
  </si>
  <si>
    <t>Lester Patterson</t>
  </si>
  <si>
    <t>Ronnie Collins</t>
  </si>
  <si>
    <t>David Southern</t>
  </si>
  <si>
    <t>Josh Martin</t>
  </si>
  <si>
    <t>Williams Technicians</t>
  </si>
  <si>
    <t>Jerry  Williams</t>
  </si>
  <si>
    <t>Wilson Crow</t>
  </si>
  <si>
    <t>Christopher Guajardo</t>
  </si>
  <si>
    <t>Corey Simmons</t>
  </si>
  <si>
    <t>P &amp; W Eleven</t>
  </si>
  <si>
    <t>Dub Jones</t>
  </si>
  <si>
    <t>Ruben Cepeda</t>
  </si>
  <si>
    <t>Hi Chi Wu</t>
  </si>
  <si>
    <t xml:space="preserve">Tribble  </t>
  </si>
  <si>
    <t>Technical Chemical One</t>
  </si>
  <si>
    <t>Scott Dudley</t>
  </si>
  <si>
    <t>Jordan Kile</t>
  </si>
  <si>
    <t>Daniel Kile</t>
  </si>
  <si>
    <t>Technical #1 Shooter #4</t>
  </si>
  <si>
    <t>CCI #1</t>
  </si>
  <si>
    <t>Dustin Sanders</t>
  </si>
  <si>
    <t>Randy Watson</t>
  </si>
  <si>
    <t>Bodie Lindsay</t>
  </si>
  <si>
    <t>Brad Whitnel</t>
  </si>
  <si>
    <t>Cummings Electric Co.</t>
  </si>
  <si>
    <t>Alex Harrison</t>
  </si>
  <si>
    <t>Brad Sanardzija</t>
  </si>
  <si>
    <t>Kyle McLellan</t>
  </si>
  <si>
    <t>Brian Burns</t>
  </si>
  <si>
    <t>Foxworth Galbraith</t>
  </si>
  <si>
    <t>Scott Stewart</t>
  </si>
  <si>
    <t>Jeff Ford</t>
  </si>
  <si>
    <t>Mark  Farmer</t>
  </si>
  <si>
    <t>Dan Schlaak</t>
  </si>
  <si>
    <t>UPROP Logistics/Maalt</t>
  </si>
  <si>
    <t>Steve McCorley</t>
  </si>
  <si>
    <t>Donny Flaherty</t>
  </si>
  <si>
    <t>Jimmy McQueen</t>
  </si>
  <si>
    <t>Jon Ince</t>
  </si>
  <si>
    <t>UPROP Mining/Vista Sand</t>
  </si>
  <si>
    <t>Nate Peterson</t>
  </si>
  <si>
    <t>David Mathis</t>
  </si>
  <si>
    <t>Gene Einspar</t>
  </si>
  <si>
    <t>Cade Mercer</t>
  </si>
  <si>
    <t>Sunrise Circle EE #4</t>
  </si>
  <si>
    <t>John Eide</t>
  </si>
  <si>
    <t>Sunrise #4 Shooter #2</t>
  </si>
  <si>
    <t>Sunrise #4 Shooter #3</t>
  </si>
  <si>
    <t>Sunrise #4 Shooter #4</t>
  </si>
  <si>
    <t>Fred Madden</t>
  </si>
  <si>
    <t>Ronnie Webb</t>
  </si>
  <si>
    <t>George Bunt</t>
  </si>
  <si>
    <t>Bob Steele</t>
  </si>
  <si>
    <t>Michael Gross IV Two</t>
  </si>
  <si>
    <t>Joel White</t>
  </si>
  <si>
    <t>Kathy Stewart</t>
  </si>
  <si>
    <t>Rodney Morsch</t>
  </si>
  <si>
    <t>Cody Carlton</t>
  </si>
  <si>
    <t>Cody Lee</t>
  </si>
  <si>
    <t>Hunter Byrd</t>
  </si>
  <si>
    <t>Hoyt Byrd</t>
  </si>
  <si>
    <t>Hunter Harris</t>
  </si>
  <si>
    <t>Plains Capital Bank</t>
  </si>
  <si>
    <t>Richard Mayser</t>
  </si>
  <si>
    <t>Gary Sanders</t>
  </si>
  <si>
    <t>Andrew Nagel</t>
  </si>
  <si>
    <t>Brian Sanders</t>
  </si>
  <si>
    <t>Kory Yandell</t>
  </si>
  <si>
    <t>Randy Maddin</t>
  </si>
  <si>
    <t>Eric Etter</t>
  </si>
  <si>
    <t>James Roberts</t>
  </si>
  <si>
    <t>Solaris Oil Field</t>
  </si>
  <si>
    <t>Greg  Garcia</t>
  </si>
  <si>
    <t>Don Pearce</t>
  </si>
  <si>
    <t>Dylan Leblue</t>
  </si>
  <si>
    <t>Charlie Brown</t>
  </si>
  <si>
    <t>Jimmy Ingles</t>
  </si>
  <si>
    <t>Jack Imboden</t>
  </si>
  <si>
    <t>Kyle Minyard</t>
  </si>
  <si>
    <t>Connie Imboden</t>
  </si>
  <si>
    <t>Bud Jones</t>
  </si>
  <si>
    <t>Richard Montman</t>
  </si>
  <si>
    <t>David Torre</t>
  </si>
  <si>
    <t>Neal Krone</t>
  </si>
  <si>
    <t>Brad Hamilton</t>
  </si>
  <si>
    <t>Billy Anderson</t>
  </si>
  <si>
    <t>Chris Turner</t>
  </si>
  <si>
    <t>Jarrod Henthorn</t>
  </si>
  <si>
    <t>Kevin McDaniel</t>
  </si>
  <si>
    <t>Clear Point Chemicals</t>
  </si>
  <si>
    <t>Kyle Goracke</t>
  </si>
  <si>
    <t>Aaron Leweller</t>
  </si>
  <si>
    <t>Harrison  Westmoreland</t>
  </si>
  <si>
    <t>Brian Bedore</t>
  </si>
  <si>
    <t>Driver Pipeline One</t>
  </si>
  <si>
    <t>Jeff Moore</t>
  </si>
  <si>
    <t>Driver #1  Shooter #2</t>
  </si>
  <si>
    <t>Driver #1  Shooter #3</t>
  </si>
  <si>
    <t>Driver #1  Shooter #4</t>
  </si>
  <si>
    <t>Michael Johnson</t>
  </si>
  <si>
    <t>Nick Barajas</t>
  </si>
  <si>
    <t>David Reesner</t>
  </si>
  <si>
    <t>Aaron Anaya</t>
  </si>
  <si>
    <t>Will Miller</t>
  </si>
  <si>
    <t>Paul Jones</t>
  </si>
  <si>
    <t>Frank Jirmann</t>
  </si>
  <si>
    <t>Kenneth Strickling</t>
  </si>
  <si>
    <t>CASA of Johnson County  PM</t>
  </si>
  <si>
    <t>Blake Reyna</t>
  </si>
  <si>
    <t>Austin Burns</t>
  </si>
  <si>
    <t>Lee Grampp</t>
  </si>
  <si>
    <t>Mason Grampp</t>
  </si>
  <si>
    <t>Rodgers Construction</t>
  </si>
  <si>
    <t>Kahil Rodgers</t>
  </si>
  <si>
    <t>Mason Woodall</t>
  </si>
  <si>
    <t>Nick Woodall</t>
  </si>
  <si>
    <t>Hector Jalapa</t>
  </si>
  <si>
    <t>Driver Pipeline Two</t>
  </si>
  <si>
    <t xml:space="preserve">Driver #2  Shooter #1 </t>
  </si>
  <si>
    <t>Wild Bill</t>
  </si>
  <si>
    <t>Driver #2  Shooter #3</t>
  </si>
  <si>
    <t>Driver #2  Shooter #4</t>
  </si>
  <si>
    <t>Kevin Edwards</t>
  </si>
  <si>
    <t>Michael Darnell</t>
  </si>
  <si>
    <t>Allen Little</t>
  </si>
  <si>
    <t>Tim Burgess</t>
  </si>
  <si>
    <t>Ironhorse Unlimited</t>
  </si>
  <si>
    <t>Cole Surls</t>
  </si>
  <si>
    <t>John Costlow</t>
  </si>
  <si>
    <t>Jeff Spivey</t>
  </si>
  <si>
    <t>Dustin McKnight</t>
  </si>
  <si>
    <t>Topinka Tactical</t>
  </si>
  <si>
    <t>K.J. Topinka</t>
  </si>
  <si>
    <t>Parker Daniel</t>
  </si>
  <si>
    <t>Corey Breeland</t>
  </si>
  <si>
    <t>Darik Caswell</t>
  </si>
  <si>
    <t>Care Flight</t>
  </si>
  <si>
    <t>James Wagner</t>
  </si>
  <si>
    <t>Doug Filbert</t>
  </si>
  <si>
    <t>Josh Hawkes</t>
  </si>
  <si>
    <t>Preston Griffith</t>
  </si>
  <si>
    <t>Kodiak "A"</t>
  </si>
  <si>
    <t>Bailey Smith</t>
  </si>
  <si>
    <t>Gary Keith</t>
  </si>
  <si>
    <t>Ashlyn Keith</t>
  </si>
  <si>
    <t>Preston Bloyed</t>
  </si>
  <si>
    <t>Kodiak "B"</t>
  </si>
  <si>
    <t>Colby Huneycutt</t>
  </si>
  <si>
    <t>Greg  Keith</t>
  </si>
  <si>
    <t>Justin Huitt</t>
  </si>
  <si>
    <t>Todd Huitt</t>
  </si>
  <si>
    <t>A. I. Emergency Two</t>
  </si>
  <si>
    <t>Derek Tuttle</t>
  </si>
  <si>
    <t>Jeremy Vandewater</t>
  </si>
  <si>
    <t>Paul  Pickett</t>
  </si>
  <si>
    <t>Mequade Cole</t>
  </si>
  <si>
    <t>A.R. Energy Services</t>
  </si>
  <si>
    <t>Sean Murphy</t>
  </si>
  <si>
    <t>AR Energy Shooter #2</t>
  </si>
  <si>
    <t>AR Energy Shooter #3</t>
  </si>
  <si>
    <t>AR Energy Shooter #4</t>
  </si>
  <si>
    <t>Lynn Hinsley</t>
  </si>
  <si>
    <t>Davy Houston</t>
  </si>
  <si>
    <t>Ronny Stewart</t>
  </si>
  <si>
    <t>Mark  Lee</t>
  </si>
  <si>
    <t>Sunrise Circle EE #3</t>
  </si>
  <si>
    <t>Heath Raetz</t>
  </si>
  <si>
    <t>Brian Perkins</t>
  </si>
  <si>
    <t>Keith  Tull</t>
  </si>
  <si>
    <t>Seth Willmoth</t>
  </si>
  <si>
    <t>Sunrise Circle EE #1</t>
  </si>
  <si>
    <t>Mark  Carpenter</t>
  </si>
  <si>
    <t>Don Bailey</t>
  </si>
  <si>
    <t>Terry Smith</t>
  </si>
  <si>
    <t>Brian Carpenter</t>
  </si>
  <si>
    <t xml:space="preserve">4BK Ranch </t>
  </si>
  <si>
    <t>Michael  Powell</t>
  </si>
  <si>
    <t xml:space="preserve">Harrison  Lancaster </t>
  </si>
  <si>
    <t>Kevin Gillingham</t>
  </si>
  <si>
    <t>Richard Moore</t>
  </si>
  <si>
    <t>Spartan Centennial</t>
  </si>
  <si>
    <t>Mikhail Makarwich</t>
  </si>
  <si>
    <t>Jacob Dodgen</t>
  </si>
  <si>
    <t>Huston Cain</t>
  </si>
  <si>
    <t>Merritt Peart</t>
  </si>
  <si>
    <t>Henderson Appraisals</t>
  </si>
  <si>
    <t>Richard Allred</t>
  </si>
  <si>
    <t>John Neason</t>
  </si>
  <si>
    <t>Dickie Dickson</t>
  </si>
  <si>
    <t>Jim Henderson</t>
  </si>
  <si>
    <t>United Cooperative Services</t>
  </si>
  <si>
    <t>Seth Resser</t>
  </si>
  <si>
    <t>Cory Manzel</t>
  </si>
  <si>
    <t>Brad Mead</t>
  </si>
  <si>
    <t>Clay Turner</t>
  </si>
  <si>
    <t>Pinnacle Bank</t>
  </si>
  <si>
    <t>Kevin Lee</t>
  </si>
  <si>
    <t>Ryan Fromme</t>
  </si>
  <si>
    <t>Roy Wood</t>
  </si>
  <si>
    <t>Pete  Van Weezel</t>
  </si>
  <si>
    <t>First National Bank Burleson</t>
  </si>
  <si>
    <t>Adam Russell</t>
  </si>
  <si>
    <t>James Russell</t>
  </si>
  <si>
    <t>David Robertson</t>
  </si>
  <si>
    <t>Jim Easter</t>
  </si>
  <si>
    <t>Dr. Erik Fermin</t>
  </si>
  <si>
    <t>Erik Ferman</t>
  </si>
  <si>
    <t>Dr. Abucar</t>
  </si>
  <si>
    <t>Joel Sparenberg</t>
  </si>
  <si>
    <t>Evan Black</t>
  </si>
  <si>
    <t>Denton Farm</t>
  </si>
  <si>
    <t xml:space="preserve">Denton Shooter #1 </t>
  </si>
  <si>
    <t>Denton Shooter #2</t>
  </si>
  <si>
    <t>Denton Shooter #3</t>
  </si>
  <si>
    <t>Denton Shooter #4</t>
  </si>
  <si>
    <t>Robert Carroll</t>
  </si>
  <si>
    <t>Jake Carroll</t>
  </si>
  <si>
    <t>Gary Mears</t>
  </si>
  <si>
    <t>Randy McKinney</t>
  </si>
  <si>
    <t>Tarrrant County Roofing #2</t>
  </si>
  <si>
    <t>John Staley</t>
  </si>
  <si>
    <t xml:space="preserve">Derrick  </t>
  </si>
  <si>
    <t>Roger Walden</t>
  </si>
  <si>
    <t>Ryan Henderson</t>
  </si>
  <si>
    <t>Dusty Babitzke</t>
  </si>
  <si>
    <t>Stacy Patton</t>
  </si>
  <si>
    <t>Jose Valdez</t>
  </si>
  <si>
    <t>Jack Davis</t>
  </si>
  <si>
    <t>A I  #1 Shooter #2</t>
  </si>
  <si>
    <t>TBA Shooter #3</t>
  </si>
  <si>
    <t>TBA Shooter #4</t>
  </si>
  <si>
    <t>Grady Easdon</t>
  </si>
  <si>
    <t>Brent Keil</t>
  </si>
  <si>
    <t>Zach Brown</t>
  </si>
  <si>
    <t>Long Shots</t>
  </si>
  <si>
    <t>Steve McClure</t>
  </si>
  <si>
    <t>Hunter Hollarn</t>
  </si>
  <si>
    <t>Ryan Howell</t>
  </si>
  <si>
    <t>Joe  Hollarn</t>
  </si>
  <si>
    <t>P &amp; P Plumbing</t>
  </si>
  <si>
    <t>Michael Patton</t>
  </si>
  <si>
    <t>Josh Briggs</t>
  </si>
  <si>
    <t>Ronnie Rurak</t>
  </si>
  <si>
    <t>Justin  Shaw</t>
  </si>
  <si>
    <t>Texas Health Cleburne Hospital</t>
  </si>
  <si>
    <t>Kurt Richardson</t>
  </si>
  <si>
    <t>Lee Lennington</t>
  </si>
  <si>
    <t>Kevin Curlee</t>
  </si>
  <si>
    <t>Quentin Clark</t>
  </si>
  <si>
    <t>Sunrise Circle/Doc's Boys</t>
  </si>
  <si>
    <t>Tommy Harris</t>
  </si>
  <si>
    <t>Jonathan Galloway</t>
  </si>
  <si>
    <t>Keith  Helton</t>
  </si>
  <si>
    <t>Tim  Mills</t>
  </si>
  <si>
    <t>KMP Graphics Two</t>
  </si>
  <si>
    <t>Danny Wilson</t>
  </si>
  <si>
    <t>Keith  Kelly</t>
  </si>
  <si>
    <t>Ken Wilson</t>
  </si>
  <si>
    <t>Dick Derose</t>
  </si>
  <si>
    <t>Pat Grace</t>
  </si>
  <si>
    <t>John Childers</t>
  </si>
  <si>
    <t>Ralph McCrae</t>
  </si>
  <si>
    <t>George Grall</t>
  </si>
  <si>
    <t>First Financial Bank</t>
  </si>
  <si>
    <t>Stacey Sloan</t>
  </si>
  <si>
    <t>Austin Elsner</t>
  </si>
  <si>
    <t>Brad Millan</t>
  </si>
  <si>
    <t>Casey Jacocks</t>
  </si>
  <si>
    <t>Tarrant County Roofing #1</t>
  </si>
  <si>
    <t>D'Sha Jones</t>
  </si>
  <si>
    <t>David  Lanier</t>
  </si>
  <si>
    <t>David Lanier Waldern</t>
  </si>
  <si>
    <t>Eric Williams</t>
  </si>
  <si>
    <t>Team Thor</t>
  </si>
  <si>
    <t>Philip Gould</t>
  </si>
  <si>
    <t>Amanda  White</t>
  </si>
  <si>
    <t>Dan Hyatt</t>
  </si>
  <si>
    <t>Scott Sitzes</t>
  </si>
  <si>
    <t>TX Health Huguley #2</t>
  </si>
  <si>
    <t>Sara Stevens</t>
  </si>
  <si>
    <t>Ricky Newman</t>
  </si>
  <si>
    <t>Lacy Hopper</t>
  </si>
  <si>
    <t>TX #2 Shooter #4</t>
  </si>
  <si>
    <t xml:space="preserve">Justin  </t>
  </si>
  <si>
    <t xml:space="preserve">Will  </t>
  </si>
  <si>
    <t xml:space="preserve">Ryan  </t>
  </si>
  <si>
    <t xml:space="preserve">Ralph  </t>
  </si>
  <si>
    <t>TX Health Huguley #1</t>
  </si>
  <si>
    <t>Chad Miller</t>
  </si>
  <si>
    <t>John Brower</t>
  </si>
  <si>
    <t>David Pardit</t>
  </si>
  <si>
    <t>Derek Devries</t>
  </si>
  <si>
    <t>Independent Bank</t>
  </si>
  <si>
    <t>Tim Southerland</t>
  </si>
  <si>
    <t>Carson Southerland</t>
  </si>
  <si>
    <t>Drew Charles</t>
  </si>
  <si>
    <t>Brian Dorchester</t>
  </si>
  <si>
    <t>Chase</t>
  </si>
  <si>
    <t>Bassham</t>
  </si>
  <si>
    <t>Stowe</t>
  </si>
  <si>
    <t>Irvin</t>
  </si>
  <si>
    <t>Ernest</t>
  </si>
  <si>
    <t>Foy</t>
  </si>
  <si>
    <t>Dub</t>
  </si>
  <si>
    <t>Keewan</t>
  </si>
  <si>
    <t>Childs</t>
  </si>
  <si>
    <t>Corey</t>
  </si>
  <si>
    <t>Simmons</t>
  </si>
  <si>
    <t>Luke</t>
  </si>
  <si>
    <t>Doss</t>
  </si>
  <si>
    <t>Mathison</t>
  </si>
  <si>
    <t>J.A.</t>
  </si>
  <si>
    <t>Ledbetter</t>
  </si>
  <si>
    <t>Garey</t>
  </si>
  <si>
    <t>Jaylan</t>
  </si>
  <si>
    <t>Rawdon</t>
  </si>
  <si>
    <t>Deets</t>
  </si>
  <si>
    <t>Burger</t>
  </si>
  <si>
    <t>Spaulding</t>
  </si>
  <si>
    <t>Derrick</t>
  </si>
  <si>
    <t>Robertson</t>
  </si>
  <si>
    <t>Bearden</t>
  </si>
  <si>
    <t>Collins</t>
  </si>
  <si>
    <t>Trammell</t>
  </si>
  <si>
    <t>Lasater</t>
  </si>
  <si>
    <t>Ecolab</t>
  </si>
  <si>
    <t>Mason</t>
  </si>
  <si>
    <t>Leslie</t>
  </si>
  <si>
    <t>Burk</t>
  </si>
  <si>
    <t>Dawson</t>
  </si>
  <si>
    <t>Darrel</t>
  </si>
  <si>
    <t>Boyd</t>
  </si>
  <si>
    <t>Ruby</t>
  </si>
  <si>
    <t>Kile</t>
  </si>
  <si>
    <t>Ron</t>
  </si>
  <si>
    <t>Somers</t>
  </si>
  <si>
    <t>Kennedy</t>
  </si>
  <si>
    <t>Madden</t>
  </si>
  <si>
    <t>Victor</t>
  </si>
  <si>
    <t>Sierra</t>
  </si>
  <si>
    <t>Shelton</t>
  </si>
  <si>
    <t>Jobe</t>
  </si>
  <si>
    <t>Weir</t>
  </si>
  <si>
    <t>Vic</t>
  </si>
  <si>
    <t>Darrough</t>
  </si>
  <si>
    <t xml:space="preserve">Mark </t>
  </si>
  <si>
    <t>Powers</t>
  </si>
  <si>
    <t>Shannon</t>
  </si>
  <si>
    <t>Sullivan</t>
  </si>
  <si>
    <t>Julius</t>
  </si>
  <si>
    <t>Rotenburg</t>
  </si>
  <si>
    <t>Lonnie</t>
  </si>
  <si>
    <t>Walters</t>
  </si>
  <si>
    <t>Vanstream</t>
  </si>
  <si>
    <t>Hill</t>
  </si>
  <si>
    <t>Beal</t>
  </si>
  <si>
    <t>Treble</t>
  </si>
  <si>
    <t>Ayala</t>
  </si>
  <si>
    <t>Josh</t>
  </si>
  <si>
    <t>Martin</t>
  </si>
  <si>
    <t>Nathan</t>
  </si>
  <si>
    <t>Schneider</t>
  </si>
  <si>
    <t>Ruben</t>
  </si>
  <si>
    <t>Cepeda</t>
  </si>
  <si>
    <t>Dudley</t>
  </si>
  <si>
    <t>Charlie</t>
  </si>
  <si>
    <t>Lumpkin</t>
  </si>
  <si>
    <t>Hi Chi</t>
  </si>
  <si>
    <t>Wu</t>
  </si>
  <si>
    <t>Self</t>
  </si>
  <si>
    <t>Booth</t>
  </si>
  <si>
    <t>Baker</t>
  </si>
  <si>
    <t>Don</t>
  </si>
  <si>
    <t>Fryer</t>
  </si>
  <si>
    <t>Steinhagle</t>
  </si>
  <si>
    <t>Dunagan</t>
  </si>
  <si>
    <t>Christopher</t>
  </si>
  <si>
    <t>Guajardo</t>
  </si>
  <si>
    <t>Crook</t>
  </si>
  <si>
    <t>Southern</t>
  </si>
  <si>
    <t>Lester</t>
  </si>
  <si>
    <t>Patterson</t>
  </si>
  <si>
    <t>Crow</t>
  </si>
  <si>
    <t>Nate</t>
  </si>
  <si>
    <t>Mathis</t>
  </si>
  <si>
    <t>Einspar</t>
  </si>
  <si>
    <t>Cade</t>
  </si>
  <si>
    <t>Mercer</t>
  </si>
  <si>
    <t>McCorley</t>
  </si>
  <si>
    <t>Flaherty</t>
  </si>
  <si>
    <t>McQueen</t>
  </si>
  <si>
    <t>Jon</t>
  </si>
  <si>
    <t>Ince</t>
  </si>
  <si>
    <t>Technical #1</t>
  </si>
  <si>
    <t>Harrison</t>
  </si>
  <si>
    <t>Sanardzija</t>
  </si>
  <si>
    <t>McLellan</t>
  </si>
  <si>
    <t>Burns</t>
  </si>
  <si>
    <t>Schlaak</t>
  </si>
  <si>
    <t>Sanders</t>
  </si>
  <si>
    <t>Watson</t>
  </si>
  <si>
    <t>Bodie</t>
  </si>
  <si>
    <t>Lindsay</t>
  </si>
  <si>
    <t>Whitnel</t>
  </si>
  <si>
    <t>Sunrise #4</t>
  </si>
  <si>
    <t>Paul</t>
  </si>
  <si>
    <t>Kathy</t>
  </si>
  <si>
    <t>Carlton</t>
  </si>
  <si>
    <t>Bunt</t>
  </si>
  <si>
    <t>Kory</t>
  </si>
  <si>
    <t>Yandell</t>
  </si>
  <si>
    <t>Hoyt</t>
  </si>
  <si>
    <t>Byrd</t>
  </si>
  <si>
    <t>Bedore</t>
  </si>
  <si>
    <t>Kahil</t>
  </si>
  <si>
    <t>Rodgers</t>
  </si>
  <si>
    <t xml:space="preserve">Driver #1 </t>
  </si>
  <si>
    <t>Bob</t>
  </si>
  <si>
    <t>Steele</t>
  </si>
  <si>
    <t>Morsch</t>
  </si>
  <si>
    <t>Pearce</t>
  </si>
  <si>
    <t xml:space="preserve">Harrison </t>
  </si>
  <si>
    <t>Westmoreland</t>
  </si>
  <si>
    <t>Mayser</t>
  </si>
  <si>
    <t>Reesner</t>
  </si>
  <si>
    <t>Dylan</t>
  </si>
  <si>
    <t>Leblue</t>
  </si>
  <si>
    <t xml:space="preserve">Driver #2 </t>
  </si>
  <si>
    <t>Webb</t>
  </si>
  <si>
    <t>Grampp</t>
  </si>
  <si>
    <t>Roberts</t>
  </si>
  <si>
    <t>McKnight</t>
  </si>
  <si>
    <t>Eide</t>
  </si>
  <si>
    <t>Little</t>
  </si>
  <si>
    <t>Maddin</t>
  </si>
  <si>
    <t>Reyna</t>
  </si>
  <si>
    <t>Etter</t>
  </si>
  <si>
    <t>Spivey</t>
  </si>
  <si>
    <t>Austin</t>
  </si>
  <si>
    <t>Ingles</t>
  </si>
  <si>
    <t>Minyard</t>
  </si>
  <si>
    <t>Barajas</t>
  </si>
  <si>
    <t>Huitt</t>
  </si>
  <si>
    <t>Wild</t>
  </si>
  <si>
    <t>Connie</t>
  </si>
  <si>
    <t>Jarrod</t>
  </si>
  <si>
    <t>Henthorn</t>
  </si>
  <si>
    <t>Darnell</t>
  </si>
  <si>
    <t>Wagner</t>
  </si>
  <si>
    <t xml:space="preserve">Greg </t>
  </si>
  <si>
    <t>Garcia</t>
  </si>
  <si>
    <t>Goracke</t>
  </si>
  <si>
    <t>Nagel</t>
  </si>
  <si>
    <t>Kenneth</t>
  </si>
  <si>
    <t>Strickling</t>
  </si>
  <si>
    <t>Surls</t>
  </si>
  <si>
    <t>Edwards</t>
  </si>
  <si>
    <t>Breeland</t>
  </si>
  <si>
    <t>Preston</t>
  </si>
  <si>
    <t>Griffith</t>
  </si>
  <si>
    <t>Anaya</t>
  </si>
  <si>
    <t>K.J.</t>
  </si>
  <si>
    <t>Topinka</t>
  </si>
  <si>
    <t>Hector</t>
  </si>
  <si>
    <t>Jalapa</t>
  </si>
  <si>
    <t>Darik</t>
  </si>
  <si>
    <t>Caswell</t>
  </si>
  <si>
    <t>Frank</t>
  </si>
  <si>
    <t>Jirmann</t>
  </si>
  <si>
    <t>Costlow</t>
  </si>
  <si>
    <t>Leweller</t>
  </si>
  <si>
    <t>Hawkes</t>
  </si>
  <si>
    <t>Bloyed</t>
  </si>
  <si>
    <t>Filbert</t>
  </si>
  <si>
    <t>Ashlyn</t>
  </si>
  <si>
    <t>Vandewater</t>
  </si>
  <si>
    <t>Pickett</t>
  </si>
  <si>
    <t>Mequade</t>
  </si>
  <si>
    <t>Hinsley</t>
  </si>
  <si>
    <t>Davy</t>
  </si>
  <si>
    <t>Colby</t>
  </si>
  <si>
    <t>Huneycutt</t>
  </si>
  <si>
    <t>Murphy</t>
  </si>
  <si>
    <t>AR Energy</t>
  </si>
  <si>
    <t>Seth</t>
  </si>
  <si>
    <t>Willmoth</t>
  </si>
  <si>
    <t>Gillingham</t>
  </si>
  <si>
    <t>Resser</t>
  </si>
  <si>
    <t>Evan</t>
  </si>
  <si>
    <t>Mikhail</t>
  </si>
  <si>
    <t>Makarwich</t>
  </si>
  <si>
    <t xml:space="preserve">Keith </t>
  </si>
  <si>
    <t>Tull</t>
  </si>
  <si>
    <t>Carpenter</t>
  </si>
  <si>
    <t>Perkins</t>
  </si>
  <si>
    <t>Tarrant County Roofing #2</t>
  </si>
  <si>
    <t>Neason</t>
  </si>
  <si>
    <t>Hyatt</t>
  </si>
  <si>
    <t xml:space="preserve">Michael </t>
  </si>
  <si>
    <t>Mead</t>
  </si>
  <si>
    <t>Easter</t>
  </si>
  <si>
    <t>Roy</t>
  </si>
  <si>
    <t xml:space="preserve">Justin </t>
  </si>
  <si>
    <t>Denton</t>
  </si>
  <si>
    <t>Huston</t>
  </si>
  <si>
    <t>Jake</t>
  </si>
  <si>
    <t>Carroll</t>
  </si>
  <si>
    <t xml:space="preserve">Lancaster </t>
  </si>
  <si>
    <t>Jose</t>
  </si>
  <si>
    <t>Raetz</t>
  </si>
  <si>
    <t>Dickie</t>
  </si>
  <si>
    <t>Dickson</t>
  </si>
  <si>
    <t>Kurt</t>
  </si>
  <si>
    <t>Briggs</t>
  </si>
  <si>
    <t>Merritt</t>
  </si>
  <si>
    <t>Peart</t>
  </si>
  <si>
    <t>Sparenberg</t>
  </si>
  <si>
    <t>Dr.</t>
  </si>
  <si>
    <t>Abucar</t>
  </si>
  <si>
    <t>Philip</t>
  </si>
  <si>
    <t>Gould</t>
  </si>
  <si>
    <t>Jacocks</t>
  </si>
  <si>
    <t xml:space="preserve">Joe </t>
  </si>
  <si>
    <t>Hollarn</t>
  </si>
  <si>
    <t>Dodgen</t>
  </si>
  <si>
    <t xml:space="preserve">Pete </t>
  </si>
  <si>
    <t>Van Weezel</t>
  </si>
  <si>
    <t>Allred</t>
  </si>
  <si>
    <t>Lennington</t>
  </si>
  <si>
    <t>McCrae</t>
  </si>
  <si>
    <t>Roger</t>
  </si>
  <si>
    <t>Walden</t>
  </si>
  <si>
    <t>McKinney</t>
  </si>
  <si>
    <t>David Lanier</t>
  </si>
  <si>
    <t>Waldern</t>
  </si>
  <si>
    <t>Pardit</t>
  </si>
  <si>
    <t>Galloway</t>
  </si>
  <si>
    <t>Fromme</t>
  </si>
  <si>
    <t>Erik</t>
  </si>
  <si>
    <t>Ferman</t>
  </si>
  <si>
    <t>Elsner</t>
  </si>
  <si>
    <t>Cory</t>
  </si>
  <si>
    <t>Manzel</t>
  </si>
  <si>
    <t>Stacy</t>
  </si>
  <si>
    <t>Patton</t>
  </si>
  <si>
    <t>Rurak</t>
  </si>
  <si>
    <t>Grall</t>
  </si>
  <si>
    <t>Dick</t>
  </si>
  <si>
    <t>Derose</t>
  </si>
  <si>
    <t>Quentin</t>
  </si>
  <si>
    <t>Babitzke</t>
  </si>
  <si>
    <t xml:space="preserve">Amanda </t>
  </si>
  <si>
    <t>Childers</t>
  </si>
  <si>
    <t>Staley</t>
  </si>
  <si>
    <t>Curlee</t>
  </si>
  <si>
    <t>Pat</t>
  </si>
  <si>
    <t>Grace</t>
  </si>
  <si>
    <t>Stacey</t>
  </si>
  <si>
    <t>Sloan</t>
  </si>
  <si>
    <t>Millan</t>
  </si>
  <si>
    <t>D'Sha</t>
  </si>
  <si>
    <t>Helton</t>
  </si>
  <si>
    <t>Lanier</t>
  </si>
  <si>
    <t>Sara</t>
  </si>
  <si>
    <t>Carson</t>
  </si>
  <si>
    <t>Charles</t>
  </si>
  <si>
    <t>Dorchester</t>
  </si>
  <si>
    <t>Sitzes</t>
  </si>
  <si>
    <t>Brower</t>
  </si>
  <si>
    <t>TX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</si>
</sst>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a%202018/AM/Scores%20Master%202017%20CASA%20Shoot-Final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Registration"/>
      <sheetName val="AM Black TEST"/>
      <sheetName val="Data Transfer"/>
      <sheetName val="Score Data"/>
      <sheetName val="Individual Scores"/>
      <sheetName val="Individual Ranked"/>
      <sheetName val="AM Black"/>
      <sheetName val="AM Green"/>
      <sheetName val="AM Red"/>
      <sheetName val="PM Black"/>
      <sheetName val="PM Green"/>
      <sheetName val="PM Red"/>
      <sheetName val="Team Scor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Do Not Sort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3">
          <cell r="A3" t="str">
            <v>ID#</v>
          </cell>
          <cell r="B3" t="str">
            <v>Team #</v>
          </cell>
          <cell r="C3" t="str">
            <v>Shooter #</v>
          </cell>
          <cell r="D3" t="str">
            <v>Team Name</v>
          </cell>
          <cell r="E3" t="str">
            <v>Team Shooter #</v>
          </cell>
          <cell r="F3" t="str">
            <v>Full Name</v>
          </cell>
          <cell r="G3" t="str">
            <v>First Name</v>
          </cell>
          <cell r="H3" t="str">
            <v>Last Name</v>
          </cell>
          <cell r="I3" t="str">
            <v>Flight</v>
          </cell>
          <cell r="J3" t="str">
            <v>Course</v>
          </cell>
          <cell r="K3" t="str">
            <v>Start Station</v>
          </cell>
          <cell r="L3" t="str">
            <v>Score 1</v>
          </cell>
          <cell r="M3" t="str">
            <v>Score 2</v>
          </cell>
          <cell r="N3" t="str">
            <v>Score 3</v>
          </cell>
          <cell r="O3" t="str">
            <v>Score 4</v>
          </cell>
          <cell r="P3" t="str">
            <v>Score 5</v>
          </cell>
          <cell r="Q3" t="str">
            <v>Score 6</v>
          </cell>
          <cell r="R3" t="str">
            <v>Score 7</v>
          </cell>
          <cell r="S3" t="str">
            <v>Score 8</v>
          </cell>
          <cell r="T3" t="str">
            <v>Score 9</v>
          </cell>
          <cell r="U3" t="str">
            <v>Score 10</v>
          </cell>
          <cell r="V3" t="str">
            <v>Score 11</v>
          </cell>
          <cell r="W3" t="str">
            <v>Score 12</v>
          </cell>
          <cell r="X3" t="str">
            <v>Shooter Score</v>
          </cell>
          <cell r="Y3" t="str">
            <v>Team Score</v>
          </cell>
        </row>
        <row r="4">
          <cell r="A4">
            <v>1</v>
          </cell>
          <cell r="B4">
            <v>1</v>
          </cell>
          <cell r="C4">
            <v>1</v>
          </cell>
          <cell r="D4" t="str">
            <v>5 O'Clock Squad</v>
          </cell>
          <cell r="E4">
            <v>1</v>
          </cell>
          <cell r="F4" t="str">
            <v>Scott Darragh</v>
          </cell>
          <cell r="G4" t="str">
            <v>Scott</v>
          </cell>
          <cell r="H4" t="str">
            <v>Darragh</v>
          </cell>
          <cell r="I4" t="str">
            <v>AM</v>
          </cell>
          <cell r="J4" t="str">
            <v>Red</v>
          </cell>
          <cell r="K4">
            <v>12</v>
          </cell>
          <cell r="L4">
            <v>9</v>
          </cell>
          <cell r="M4">
            <v>5</v>
          </cell>
          <cell r="N4">
            <v>4</v>
          </cell>
          <cell r="O4">
            <v>6</v>
          </cell>
          <cell r="P4">
            <v>4</v>
          </cell>
          <cell r="Q4">
            <v>5</v>
          </cell>
          <cell r="R4">
            <v>6</v>
          </cell>
          <cell r="S4">
            <v>7</v>
          </cell>
          <cell r="T4">
            <v>7</v>
          </cell>
          <cell r="U4">
            <v>4</v>
          </cell>
          <cell r="V4">
            <v>8</v>
          </cell>
          <cell r="W4">
            <v>7</v>
          </cell>
          <cell r="X4">
            <v>72</v>
          </cell>
          <cell r="Y4">
            <v>323</v>
          </cell>
        </row>
        <row r="5">
          <cell r="A5">
            <v>1.25</v>
          </cell>
          <cell r="B5">
            <v>1</v>
          </cell>
          <cell r="C5">
            <v>2</v>
          </cell>
          <cell r="D5" t="str">
            <v>5 O'Clock Squad</v>
          </cell>
          <cell r="E5">
            <v>2</v>
          </cell>
          <cell r="F5" t="str">
            <v>Clay Honds</v>
          </cell>
          <cell r="G5" t="str">
            <v>Clay</v>
          </cell>
          <cell r="H5" t="str">
            <v>Honds</v>
          </cell>
          <cell r="I5" t="str">
            <v>AM</v>
          </cell>
          <cell r="J5" t="str">
            <v>Red</v>
          </cell>
          <cell r="K5">
            <v>12</v>
          </cell>
          <cell r="L5">
            <v>9</v>
          </cell>
          <cell r="M5">
            <v>7</v>
          </cell>
          <cell r="N5">
            <v>5</v>
          </cell>
          <cell r="O5">
            <v>8</v>
          </cell>
          <cell r="P5">
            <v>8</v>
          </cell>
          <cell r="Q5">
            <v>8</v>
          </cell>
          <cell r="R5">
            <v>5</v>
          </cell>
          <cell r="S5">
            <v>5</v>
          </cell>
          <cell r="T5">
            <v>7</v>
          </cell>
          <cell r="U5">
            <v>5</v>
          </cell>
          <cell r="V5">
            <v>7</v>
          </cell>
          <cell r="W5">
            <v>9</v>
          </cell>
          <cell r="X5">
            <v>83</v>
          </cell>
          <cell r="Y5">
            <v>323</v>
          </cell>
        </row>
        <row r="6">
          <cell r="A6">
            <v>1.5</v>
          </cell>
          <cell r="B6">
            <v>1</v>
          </cell>
          <cell r="C6">
            <v>3</v>
          </cell>
          <cell r="D6" t="str">
            <v>5 O'Clock Squad</v>
          </cell>
          <cell r="E6">
            <v>3</v>
          </cell>
          <cell r="F6" t="str">
            <v>Ronny Schweyer</v>
          </cell>
          <cell r="G6" t="str">
            <v>Ronny</v>
          </cell>
          <cell r="H6" t="str">
            <v>Schweyer</v>
          </cell>
          <cell r="I6" t="str">
            <v>AM</v>
          </cell>
          <cell r="J6" t="str">
            <v>Red</v>
          </cell>
          <cell r="K6">
            <v>12</v>
          </cell>
          <cell r="L6">
            <v>8</v>
          </cell>
          <cell r="M6">
            <v>6</v>
          </cell>
          <cell r="N6">
            <v>7</v>
          </cell>
          <cell r="O6">
            <v>8</v>
          </cell>
          <cell r="P6">
            <v>8</v>
          </cell>
          <cell r="Q6">
            <v>8</v>
          </cell>
          <cell r="R6">
            <v>8</v>
          </cell>
          <cell r="S6">
            <v>6</v>
          </cell>
          <cell r="T6">
            <v>6</v>
          </cell>
          <cell r="U6">
            <v>4</v>
          </cell>
          <cell r="V6">
            <v>7</v>
          </cell>
          <cell r="W6">
            <v>6</v>
          </cell>
          <cell r="X6">
            <v>82</v>
          </cell>
          <cell r="Y6">
            <v>323</v>
          </cell>
        </row>
        <row r="7">
          <cell r="A7">
            <v>1.75</v>
          </cell>
          <cell r="B7">
            <v>1</v>
          </cell>
          <cell r="C7">
            <v>4</v>
          </cell>
          <cell r="D7" t="str">
            <v>5 O'Clock Squad</v>
          </cell>
          <cell r="E7">
            <v>4</v>
          </cell>
          <cell r="F7" t="str">
            <v>Mike Mikoiajczyk</v>
          </cell>
          <cell r="G7" t="str">
            <v>Mike</v>
          </cell>
          <cell r="H7" t="str">
            <v>Mikoiajczyk</v>
          </cell>
          <cell r="I7" t="str">
            <v>AM</v>
          </cell>
          <cell r="J7" t="str">
            <v>Red</v>
          </cell>
          <cell r="K7">
            <v>12</v>
          </cell>
          <cell r="L7">
            <v>10</v>
          </cell>
          <cell r="M7">
            <v>6</v>
          </cell>
          <cell r="N7">
            <v>8</v>
          </cell>
          <cell r="O7">
            <v>6</v>
          </cell>
          <cell r="P7">
            <v>7</v>
          </cell>
          <cell r="Q7">
            <v>8</v>
          </cell>
          <cell r="R7">
            <v>6</v>
          </cell>
          <cell r="S7">
            <v>8</v>
          </cell>
          <cell r="T7">
            <v>8</v>
          </cell>
          <cell r="U7">
            <v>6</v>
          </cell>
          <cell r="V7">
            <v>6</v>
          </cell>
          <cell r="W7">
            <v>7</v>
          </cell>
          <cell r="X7">
            <v>86</v>
          </cell>
          <cell r="Y7">
            <v>323</v>
          </cell>
        </row>
        <row r="8">
          <cell r="A8">
            <v>2</v>
          </cell>
          <cell r="B8">
            <v>2</v>
          </cell>
          <cell r="C8">
            <v>5</v>
          </cell>
          <cell r="D8" t="str">
            <v>CCI #3</v>
          </cell>
          <cell r="E8">
            <v>1</v>
          </cell>
          <cell r="F8" t="str">
            <v>J. R.  Gregory</v>
          </cell>
          <cell r="G8" t="str">
            <v xml:space="preserve">J. R. </v>
          </cell>
          <cell r="H8" t="str">
            <v>Gregory</v>
          </cell>
          <cell r="I8" t="str">
            <v>AM</v>
          </cell>
          <cell r="J8" t="str">
            <v>Black</v>
          </cell>
          <cell r="K8">
            <v>6</v>
          </cell>
          <cell r="L8">
            <v>2</v>
          </cell>
          <cell r="M8">
            <v>5</v>
          </cell>
          <cell r="N8">
            <v>3</v>
          </cell>
          <cell r="O8">
            <v>7</v>
          </cell>
          <cell r="P8">
            <v>5</v>
          </cell>
          <cell r="Q8">
            <v>5</v>
          </cell>
          <cell r="R8">
            <v>5</v>
          </cell>
          <cell r="S8">
            <v>5</v>
          </cell>
          <cell r="T8">
            <v>3</v>
          </cell>
          <cell r="U8">
            <v>5</v>
          </cell>
          <cell r="V8">
            <v>4</v>
          </cell>
          <cell r="W8">
            <v>7</v>
          </cell>
          <cell r="X8">
            <v>56</v>
          </cell>
          <cell r="Y8">
            <v>182</v>
          </cell>
        </row>
        <row r="9">
          <cell r="A9">
            <v>2.25</v>
          </cell>
          <cell r="B9">
            <v>2</v>
          </cell>
          <cell r="C9">
            <v>6</v>
          </cell>
          <cell r="D9" t="str">
            <v>CCI #3</v>
          </cell>
          <cell r="E9">
            <v>2</v>
          </cell>
          <cell r="F9" t="str">
            <v>David Brown</v>
          </cell>
          <cell r="G9" t="str">
            <v>David</v>
          </cell>
          <cell r="H9" t="str">
            <v>Brown</v>
          </cell>
          <cell r="I9" t="str">
            <v>AM</v>
          </cell>
          <cell r="J9" t="str">
            <v>Black</v>
          </cell>
          <cell r="K9">
            <v>6</v>
          </cell>
          <cell r="L9">
            <v>2</v>
          </cell>
          <cell r="M9">
            <v>2</v>
          </cell>
          <cell r="N9">
            <v>3</v>
          </cell>
          <cell r="O9">
            <v>1</v>
          </cell>
          <cell r="P9">
            <v>1</v>
          </cell>
          <cell r="Q9">
            <v>4</v>
          </cell>
          <cell r="R9">
            <v>2</v>
          </cell>
          <cell r="S9">
            <v>1</v>
          </cell>
          <cell r="T9">
            <v>3</v>
          </cell>
          <cell r="U9">
            <v>2</v>
          </cell>
          <cell r="V9">
            <v>2</v>
          </cell>
          <cell r="W9">
            <v>4</v>
          </cell>
          <cell r="X9">
            <v>27</v>
          </cell>
          <cell r="Y9">
            <v>182</v>
          </cell>
        </row>
        <row r="10">
          <cell r="A10">
            <v>2.5</v>
          </cell>
          <cell r="B10">
            <v>2</v>
          </cell>
          <cell r="C10">
            <v>7</v>
          </cell>
          <cell r="D10" t="str">
            <v>CCI #3</v>
          </cell>
          <cell r="E10">
            <v>3</v>
          </cell>
          <cell r="F10" t="str">
            <v>Kyle Grawunder</v>
          </cell>
          <cell r="G10" t="str">
            <v>Kyle</v>
          </cell>
          <cell r="H10" t="str">
            <v>Grawunder</v>
          </cell>
          <cell r="I10" t="str">
            <v>AM</v>
          </cell>
          <cell r="J10" t="str">
            <v>Black</v>
          </cell>
          <cell r="K10">
            <v>6</v>
          </cell>
          <cell r="L10">
            <v>4</v>
          </cell>
          <cell r="M10">
            <v>7</v>
          </cell>
          <cell r="N10">
            <v>2</v>
          </cell>
          <cell r="O10">
            <v>4</v>
          </cell>
          <cell r="P10">
            <v>3</v>
          </cell>
          <cell r="Q10">
            <v>2</v>
          </cell>
          <cell r="R10">
            <v>5</v>
          </cell>
          <cell r="S10">
            <v>4</v>
          </cell>
          <cell r="T10">
            <v>3</v>
          </cell>
          <cell r="U10">
            <v>5</v>
          </cell>
          <cell r="V10">
            <v>4</v>
          </cell>
          <cell r="W10">
            <v>7</v>
          </cell>
          <cell r="X10">
            <v>50</v>
          </cell>
          <cell r="Y10">
            <v>182</v>
          </cell>
        </row>
        <row r="11">
          <cell r="A11">
            <v>2.75</v>
          </cell>
          <cell r="B11">
            <v>2</v>
          </cell>
          <cell r="C11">
            <v>8</v>
          </cell>
          <cell r="D11" t="str">
            <v>CCI #3</v>
          </cell>
          <cell r="E11">
            <v>4</v>
          </cell>
          <cell r="F11" t="str">
            <v>Josh  Ledwidge</v>
          </cell>
          <cell r="G11" t="str">
            <v xml:space="preserve">Josh </v>
          </cell>
          <cell r="H11" t="str">
            <v>Ledwidge</v>
          </cell>
          <cell r="I11" t="str">
            <v>AM</v>
          </cell>
          <cell r="J11" t="str">
            <v>Black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4</v>
          </cell>
          <cell r="P11">
            <v>5</v>
          </cell>
          <cell r="Q11">
            <v>4</v>
          </cell>
          <cell r="R11">
            <v>2</v>
          </cell>
          <cell r="S11">
            <v>1</v>
          </cell>
          <cell r="T11">
            <v>1</v>
          </cell>
          <cell r="U11">
            <v>3</v>
          </cell>
          <cell r="V11">
            <v>5</v>
          </cell>
          <cell r="W11">
            <v>7</v>
          </cell>
          <cell r="X11">
            <v>49</v>
          </cell>
          <cell r="Y11">
            <v>182</v>
          </cell>
        </row>
        <row r="12">
          <cell r="A12">
            <v>3</v>
          </cell>
          <cell r="B12">
            <v>3</v>
          </cell>
          <cell r="C12">
            <v>9</v>
          </cell>
          <cell r="D12" t="str">
            <v>CCI #4</v>
          </cell>
          <cell r="E12">
            <v>1</v>
          </cell>
          <cell r="F12" t="str">
            <v>Richard French</v>
          </cell>
          <cell r="G12" t="str">
            <v>Richard</v>
          </cell>
          <cell r="H12" t="str">
            <v>French</v>
          </cell>
          <cell r="I12" t="str">
            <v>AM</v>
          </cell>
          <cell r="J12" t="str">
            <v>Black</v>
          </cell>
          <cell r="K12">
            <v>6</v>
          </cell>
          <cell r="L12">
            <v>2</v>
          </cell>
          <cell r="M12">
            <v>5</v>
          </cell>
          <cell r="N12">
            <v>0</v>
          </cell>
          <cell r="O12">
            <v>5</v>
          </cell>
          <cell r="P12">
            <v>5</v>
          </cell>
          <cell r="Q12">
            <v>0</v>
          </cell>
          <cell r="R12">
            <v>4</v>
          </cell>
          <cell r="S12">
            <v>3</v>
          </cell>
          <cell r="T12">
            <v>1</v>
          </cell>
          <cell r="U12">
            <v>2</v>
          </cell>
          <cell r="V12">
            <v>4</v>
          </cell>
          <cell r="W12">
            <v>5</v>
          </cell>
          <cell r="X12">
            <v>36</v>
          </cell>
          <cell r="Y12">
            <v>173</v>
          </cell>
        </row>
        <row r="13">
          <cell r="A13">
            <v>3.25</v>
          </cell>
          <cell r="B13">
            <v>3</v>
          </cell>
          <cell r="C13">
            <v>10</v>
          </cell>
          <cell r="D13" t="str">
            <v>CCI #4</v>
          </cell>
          <cell r="E13">
            <v>2</v>
          </cell>
          <cell r="F13" t="str">
            <v>Hunter Clymore</v>
          </cell>
          <cell r="G13" t="str">
            <v>Hunter</v>
          </cell>
          <cell r="H13" t="str">
            <v>Clymore</v>
          </cell>
          <cell r="I13" t="str">
            <v>AM</v>
          </cell>
          <cell r="J13" t="str">
            <v>Black</v>
          </cell>
          <cell r="K13">
            <v>6</v>
          </cell>
          <cell r="L13">
            <v>4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3</v>
          </cell>
          <cell r="R13">
            <v>6</v>
          </cell>
          <cell r="S13">
            <v>2</v>
          </cell>
          <cell r="T13">
            <v>4</v>
          </cell>
          <cell r="U13">
            <v>6</v>
          </cell>
          <cell r="V13">
            <v>5</v>
          </cell>
          <cell r="W13">
            <v>6</v>
          </cell>
          <cell r="X13">
            <v>50</v>
          </cell>
          <cell r="Y13">
            <v>173</v>
          </cell>
        </row>
        <row r="14">
          <cell r="A14">
            <v>3.5</v>
          </cell>
          <cell r="B14">
            <v>3</v>
          </cell>
          <cell r="C14">
            <v>11</v>
          </cell>
          <cell r="D14" t="str">
            <v>CCI #4</v>
          </cell>
          <cell r="E14">
            <v>3</v>
          </cell>
          <cell r="F14" t="str">
            <v>Joe Elkins</v>
          </cell>
          <cell r="G14" t="str">
            <v>Joe</v>
          </cell>
          <cell r="H14" t="str">
            <v>Elkins</v>
          </cell>
          <cell r="I14" t="str">
            <v>AM</v>
          </cell>
          <cell r="J14" t="str">
            <v>Black</v>
          </cell>
          <cell r="K14">
            <v>6</v>
          </cell>
          <cell r="L14">
            <v>4</v>
          </cell>
          <cell r="M14">
            <v>3</v>
          </cell>
          <cell r="N14">
            <v>5</v>
          </cell>
          <cell r="O14">
            <v>4</v>
          </cell>
          <cell r="P14">
            <v>3</v>
          </cell>
          <cell r="Q14">
            <v>4</v>
          </cell>
          <cell r="R14">
            <v>4</v>
          </cell>
          <cell r="S14">
            <v>1</v>
          </cell>
          <cell r="T14">
            <v>2</v>
          </cell>
          <cell r="U14">
            <v>1</v>
          </cell>
          <cell r="V14">
            <v>6</v>
          </cell>
          <cell r="W14">
            <v>0</v>
          </cell>
          <cell r="X14">
            <v>37</v>
          </cell>
          <cell r="Y14">
            <v>173</v>
          </cell>
        </row>
        <row r="15">
          <cell r="A15">
            <v>3.75</v>
          </cell>
          <cell r="B15">
            <v>3</v>
          </cell>
          <cell r="C15">
            <v>12</v>
          </cell>
          <cell r="D15" t="str">
            <v>CCI #4</v>
          </cell>
          <cell r="E15">
            <v>4</v>
          </cell>
          <cell r="F15" t="str">
            <v>Chip Collier</v>
          </cell>
          <cell r="G15" t="str">
            <v>Chip</v>
          </cell>
          <cell r="H15" t="str">
            <v>Collier</v>
          </cell>
          <cell r="I15" t="str">
            <v>AM</v>
          </cell>
          <cell r="J15" t="str">
            <v>Black</v>
          </cell>
          <cell r="K15">
            <v>6</v>
          </cell>
          <cell r="L15">
            <v>6</v>
          </cell>
          <cell r="M15">
            <v>5</v>
          </cell>
          <cell r="N15">
            <v>9</v>
          </cell>
          <cell r="O15">
            <v>3</v>
          </cell>
          <cell r="P15">
            <v>1</v>
          </cell>
          <cell r="Q15">
            <v>4</v>
          </cell>
          <cell r="R15">
            <v>6</v>
          </cell>
          <cell r="S15">
            <v>1</v>
          </cell>
          <cell r="T15">
            <v>2</v>
          </cell>
          <cell r="U15">
            <v>5</v>
          </cell>
          <cell r="V15">
            <v>4</v>
          </cell>
          <cell r="W15">
            <v>4</v>
          </cell>
          <cell r="X15">
            <v>50</v>
          </cell>
          <cell r="Y15">
            <v>173</v>
          </cell>
        </row>
        <row r="16">
          <cell r="A16">
            <v>4</v>
          </cell>
          <cell r="B16">
            <v>4</v>
          </cell>
          <cell r="C16">
            <v>13</v>
          </cell>
          <cell r="D16" t="str">
            <v>Frost Bank</v>
          </cell>
          <cell r="E16">
            <v>1</v>
          </cell>
          <cell r="F16" t="str">
            <v>Travis Inge</v>
          </cell>
          <cell r="G16" t="str">
            <v>Travis</v>
          </cell>
          <cell r="H16" t="str">
            <v>Inge</v>
          </cell>
          <cell r="I16" t="str">
            <v>AM</v>
          </cell>
          <cell r="J16" t="str">
            <v>Red</v>
          </cell>
          <cell r="K16">
            <v>12</v>
          </cell>
          <cell r="L16">
            <v>3</v>
          </cell>
          <cell r="M16">
            <v>5</v>
          </cell>
          <cell r="N16">
            <v>5</v>
          </cell>
          <cell r="O16">
            <v>5</v>
          </cell>
          <cell r="P16">
            <v>3</v>
          </cell>
          <cell r="Q16">
            <v>3</v>
          </cell>
          <cell r="R16">
            <v>3</v>
          </cell>
          <cell r="S16">
            <v>7</v>
          </cell>
          <cell r="T16">
            <v>5</v>
          </cell>
          <cell r="U16">
            <v>4</v>
          </cell>
          <cell r="V16">
            <v>7</v>
          </cell>
          <cell r="W16">
            <v>8</v>
          </cell>
          <cell r="X16">
            <v>58</v>
          </cell>
          <cell r="Y16">
            <v>223</v>
          </cell>
        </row>
        <row r="17">
          <cell r="A17">
            <v>4.25</v>
          </cell>
          <cell r="B17">
            <v>4</v>
          </cell>
          <cell r="C17">
            <v>14</v>
          </cell>
          <cell r="D17" t="str">
            <v>Frost Bank</v>
          </cell>
          <cell r="E17">
            <v>2</v>
          </cell>
          <cell r="F17" t="str">
            <v>Steve Meyerdirk</v>
          </cell>
          <cell r="G17" t="str">
            <v>Steve</v>
          </cell>
          <cell r="H17" t="str">
            <v>Meyerdirk</v>
          </cell>
          <cell r="I17" t="str">
            <v>AM</v>
          </cell>
          <cell r="J17" t="str">
            <v>Red</v>
          </cell>
          <cell r="K17">
            <v>12</v>
          </cell>
          <cell r="L17">
            <v>3</v>
          </cell>
          <cell r="M17">
            <v>3</v>
          </cell>
          <cell r="N17">
            <v>1</v>
          </cell>
          <cell r="O17">
            <v>4</v>
          </cell>
          <cell r="P17">
            <v>5</v>
          </cell>
          <cell r="Q17">
            <v>4</v>
          </cell>
          <cell r="R17">
            <v>6</v>
          </cell>
          <cell r="S17">
            <v>4</v>
          </cell>
          <cell r="T17">
            <v>4</v>
          </cell>
          <cell r="U17">
            <v>4</v>
          </cell>
          <cell r="V17">
            <v>2</v>
          </cell>
          <cell r="W17">
            <v>4</v>
          </cell>
          <cell r="X17">
            <v>44</v>
          </cell>
          <cell r="Y17">
            <v>223</v>
          </cell>
        </row>
        <row r="18">
          <cell r="A18">
            <v>4.5</v>
          </cell>
          <cell r="B18">
            <v>4</v>
          </cell>
          <cell r="C18">
            <v>15</v>
          </cell>
          <cell r="D18" t="str">
            <v>Frost Bank</v>
          </cell>
          <cell r="E18">
            <v>3</v>
          </cell>
          <cell r="F18" t="str">
            <v>Chris Stevens</v>
          </cell>
          <cell r="G18" t="str">
            <v>Chris</v>
          </cell>
          <cell r="H18" t="str">
            <v>Stevens</v>
          </cell>
          <cell r="I18" t="str">
            <v>AM</v>
          </cell>
          <cell r="J18" t="str">
            <v>Red</v>
          </cell>
          <cell r="K18">
            <v>12</v>
          </cell>
          <cell r="L18">
            <v>8</v>
          </cell>
          <cell r="M18">
            <v>5</v>
          </cell>
          <cell r="N18">
            <v>4</v>
          </cell>
          <cell r="O18">
            <v>4</v>
          </cell>
          <cell r="P18">
            <v>5</v>
          </cell>
          <cell r="Q18">
            <v>6</v>
          </cell>
          <cell r="R18">
            <v>2</v>
          </cell>
          <cell r="S18">
            <v>5</v>
          </cell>
          <cell r="T18">
            <v>5</v>
          </cell>
          <cell r="U18">
            <v>4</v>
          </cell>
          <cell r="V18">
            <v>7</v>
          </cell>
          <cell r="W18">
            <v>6</v>
          </cell>
          <cell r="X18">
            <v>61</v>
          </cell>
          <cell r="Y18">
            <v>223</v>
          </cell>
        </row>
        <row r="19">
          <cell r="A19">
            <v>4.75</v>
          </cell>
          <cell r="B19">
            <v>4</v>
          </cell>
          <cell r="C19">
            <v>16</v>
          </cell>
          <cell r="D19" t="str">
            <v>Frost Bank</v>
          </cell>
          <cell r="E19">
            <v>4</v>
          </cell>
          <cell r="F19" t="str">
            <v>Neil Gandy</v>
          </cell>
          <cell r="G19" t="str">
            <v>Neil</v>
          </cell>
          <cell r="H19" t="str">
            <v>Gandy</v>
          </cell>
          <cell r="I19" t="str">
            <v>AM</v>
          </cell>
          <cell r="J19" t="str">
            <v>Red</v>
          </cell>
          <cell r="K19">
            <v>12</v>
          </cell>
          <cell r="L19">
            <v>7</v>
          </cell>
          <cell r="M19">
            <v>5</v>
          </cell>
          <cell r="N19">
            <v>4</v>
          </cell>
          <cell r="O19">
            <v>6</v>
          </cell>
          <cell r="P19">
            <v>7</v>
          </cell>
          <cell r="Q19">
            <v>5</v>
          </cell>
          <cell r="R19">
            <v>6</v>
          </cell>
          <cell r="S19">
            <v>2</v>
          </cell>
          <cell r="T19">
            <v>5</v>
          </cell>
          <cell r="U19">
            <v>0</v>
          </cell>
          <cell r="V19">
            <v>8</v>
          </cell>
          <cell r="W19">
            <v>5</v>
          </cell>
          <cell r="X19">
            <v>60</v>
          </cell>
          <cell r="Y19">
            <v>223</v>
          </cell>
        </row>
        <row r="20">
          <cell r="A20">
            <v>5</v>
          </cell>
          <cell r="B20">
            <v>5</v>
          </cell>
          <cell r="C20">
            <v>17</v>
          </cell>
          <cell r="D20" t="str">
            <v>Spray and Pray</v>
          </cell>
          <cell r="E20">
            <v>1</v>
          </cell>
          <cell r="F20" t="str">
            <v>Michael Kurmes</v>
          </cell>
          <cell r="G20" t="str">
            <v>Michael</v>
          </cell>
          <cell r="H20" t="str">
            <v>Kurmes</v>
          </cell>
          <cell r="I20" t="str">
            <v>AM</v>
          </cell>
          <cell r="J20" t="str">
            <v>Red</v>
          </cell>
          <cell r="K20">
            <v>7</v>
          </cell>
          <cell r="L20">
            <v>10</v>
          </cell>
          <cell r="M20">
            <v>2</v>
          </cell>
          <cell r="N20">
            <v>7</v>
          </cell>
          <cell r="O20">
            <v>4</v>
          </cell>
          <cell r="P20">
            <v>5</v>
          </cell>
          <cell r="Q20">
            <v>4</v>
          </cell>
          <cell r="R20">
            <v>2</v>
          </cell>
          <cell r="S20">
            <v>8</v>
          </cell>
          <cell r="T20">
            <v>3</v>
          </cell>
          <cell r="U20">
            <v>5</v>
          </cell>
          <cell r="V20">
            <v>2</v>
          </cell>
          <cell r="W20">
            <v>6</v>
          </cell>
          <cell r="X20">
            <v>58</v>
          </cell>
          <cell r="Y20">
            <v>231</v>
          </cell>
        </row>
        <row r="21">
          <cell r="A21">
            <v>5.25</v>
          </cell>
          <cell r="B21">
            <v>5</v>
          </cell>
          <cell r="C21">
            <v>18</v>
          </cell>
          <cell r="D21" t="str">
            <v>Spray and Pray</v>
          </cell>
          <cell r="E21">
            <v>2</v>
          </cell>
          <cell r="F21" t="str">
            <v>Andy Robinson</v>
          </cell>
          <cell r="G21" t="str">
            <v>Andy</v>
          </cell>
          <cell r="H21" t="str">
            <v>Robinson</v>
          </cell>
          <cell r="I21" t="str">
            <v>AM</v>
          </cell>
          <cell r="J21" t="str">
            <v>Red</v>
          </cell>
          <cell r="K21">
            <v>7</v>
          </cell>
          <cell r="L21">
            <v>3</v>
          </cell>
          <cell r="M21">
            <v>6</v>
          </cell>
          <cell r="N21">
            <v>7</v>
          </cell>
          <cell r="O21">
            <v>3</v>
          </cell>
          <cell r="P21">
            <v>5</v>
          </cell>
          <cell r="Q21">
            <v>2</v>
          </cell>
          <cell r="R21">
            <v>4</v>
          </cell>
          <cell r="S21">
            <v>6</v>
          </cell>
          <cell r="T21">
            <v>3</v>
          </cell>
          <cell r="U21">
            <v>4</v>
          </cell>
          <cell r="V21">
            <v>3</v>
          </cell>
          <cell r="W21">
            <v>5</v>
          </cell>
          <cell r="X21">
            <v>51</v>
          </cell>
          <cell r="Y21">
            <v>231</v>
          </cell>
        </row>
        <row r="22">
          <cell r="A22">
            <v>5.5</v>
          </cell>
          <cell r="B22">
            <v>5</v>
          </cell>
          <cell r="C22">
            <v>19</v>
          </cell>
          <cell r="D22" t="str">
            <v>Spray and Pray</v>
          </cell>
          <cell r="E22">
            <v>3</v>
          </cell>
          <cell r="F22" t="str">
            <v>Wayne Bridewell</v>
          </cell>
          <cell r="G22" t="str">
            <v>Wayne</v>
          </cell>
          <cell r="H22" t="str">
            <v>Bridewell</v>
          </cell>
          <cell r="I22" t="str">
            <v>AM</v>
          </cell>
          <cell r="J22" t="str">
            <v>Red</v>
          </cell>
          <cell r="K22">
            <v>7</v>
          </cell>
          <cell r="L22">
            <v>6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5</v>
          </cell>
          <cell r="R22">
            <v>4</v>
          </cell>
          <cell r="S22">
            <v>4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53</v>
          </cell>
          <cell r="Y22">
            <v>231</v>
          </cell>
        </row>
        <row r="23">
          <cell r="A23">
            <v>5.75</v>
          </cell>
          <cell r="B23">
            <v>5</v>
          </cell>
          <cell r="C23">
            <v>20</v>
          </cell>
          <cell r="D23" t="str">
            <v>Spray and Pray</v>
          </cell>
          <cell r="E23">
            <v>4</v>
          </cell>
          <cell r="F23" t="str">
            <v>Lane Rugeley</v>
          </cell>
          <cell r="G23" t="str">
            <v>Lane</v>
          </cell>
          <cell r="H23" t="str">
            <v>Rugeley</v>
          </cell>
          <cell r="I23" t="str">
            <v>AM</v>
          </cell>
          <cell r="J23" t="str">
            <v>Red</v>
          </cell>
          <cell r="K23">
            <v>7</v>
          </cell>
          <cell r="L23">
            <v>9</v>
          </cell>
          <cell r="M23">
            <v>5</v>
          </cell>
          <cell r="N23">
            <v>5</v>
          </cell>
          <cell r="O23">
            <v>5</v>
          </cell>
          <cell r="P23">
            <v>7</v>
          </cell>
          <cell r="Q23">
            <v>7</v>
          </cell>
          <cell r="R23">
            <v>5</v>
          </cell>
          <cell r="S23">
            <v>4</v>
          </cell>
          <cell r="T23">
            <v>7</v>
          </cell>
          <cell r="U23">
            <v>6</v>
          </cell>
          <cell r="V23">
            <v>6</v>
          </cell>
          <cell r="W23">
            <v>3</v>
          </cell>
          <cell r="X23">
            <v>69</v>
          </cell>
          <cell r="Y23">
            <v>231</v>
          </cell>
        </row>
        <row r="24">
          <cell r="A24">
            <v>6</v>
          </cell>
          <cell r="B24">
            <v>6</v>
          </cell>
          <cell r="C24">
            <v>21</v>
          </cell>
          <cell r="D24" t="str">
            <v>Halliburton No. 1</v>
          </cell>
          <cell r="E24">
            <v>1</v>
          </cell>
          <cell r="F24" t="str">
            <v>Ivan Jones</v>
          </cell>
          <cell r="G24" t="str">
            <v>Ivan</v>
          </cell>
          <cell r="H24" t="str">
            <v>Jones</v>
          </cell>
          <cell r="I24" t="str">
            <v>AM</v>
          </cell>
          <cell r="J24" t="str">
            <v>Black</v>
          </cell>
          <cell r="K24">
            <v>5</v>
          </cell>
          <cell r="L24">
            <v>5</v>
          </cell>
          <cell r="M24">
            <v>6</v>
          </cell>
          <cell r="N24">
            <v>7</v>
          </cell>
          <cell r="O24">
            <v>8</v>
          </cell>
          <cell r="P24">
            <v>7</v>
          </cell>
          <cell r="Q24">
            <v>5</v>
          </cell>
          <cell r="R24">
            <v>3</v>
          </cell>
          <cell r="S24">
            <v>5</v>
          </cell>
          <cell r="T24">
            <v>3</v>
          </cell>
          <cell r="U24">
            <v>4</v>
          </cell>
          <cell r="V24">
            <v>4</v>
          </cell>
          <cell r="W24">
            <v>6</v>
          </cell>
          <cell r="X24">
            <v>63</v>
          </cell>
          <cell r="Y24">
            <v>216</v>
          </cell>
        </row>
        <row r="25">
          <cell r="A25">
            <v>6.25</v>
          </cell>
          <cell r="B25">
            <v>6</v>
          </cell>
          <cell r="C25">
            <v>22</v>
          </cell>
          <cell r="D25" t="str">
            <v>Halliburton No. 1</v>
          </cell>
          <cell r="E25">
            <v>2</v>
          </cell>
          <cell r="F25" t="str">
            <v>Richard Montman</v>
          </cell>
          <cell r="G25" t="str">
            <v>Richard</v>
          </cell>
          <cell r="H25" t="str">
            <v>Montman</v>
          </cell>
          <cell r="I25" t="str">
            <v>AM</v>
          </cell>
          <cell r="J25" t="str">
            <v>Black</v>
          </cell>
          <cell r="K25">
            <v>5</v>
          </cell>
          <cell r="L25">
            <v>3</v>
          </cell>
          <cell r="M25">
            <v>5</v>
          </cell>
          <cell r="N25">
            <v>1</v>
          </cell>
          <cell r="O25">
            <v>7</v>
          </cell>
          <cell r="P25">
            <v>7</v>
          </cell>
          <cell r="Q25">
            <v>4</v>
          </cell>
          <cell r="R25">
            <v>5</v>
          </cell>
          <cell r="S25">
            <v>2</v>
          </cell>
          <cell r="T25">
            <v>0</v>
          </cell>
          <cell r="U25">
            <v>4</v>
          </cell>
          <cell r="V25">
            <v>3</v>
          </cell>
          <cell r="W25">
            <v>6</v>
          </cell>
          <cell r="X25">
            <v>47</v>
          </cell>
          <cell r="Y25">
            <v>216</v>
          </cell>
        </row>
        <row r="26">
          <cell r="A26">
            <v>6.5</v>
          </cell>
          <cell r="B26">
            <v>6</v>
          </cell>
          <cell r="C26">
            <v>23</v>
          </cell>
          <cell r="D26" t="str">
            <v>Halliburton No. 1</v>
          </cell>
          <cell r="E26">
            <v>3</v>
          </cell>
          <cell r="F26" t="str">
            <v>Dan Walker</v>
          </cell>
          <cell r="G26" t="str">
            <v>Dan</v>
          </cell>
          <cell r="H26" t="str">
            <v>Walker</v>
          </cell>
          <cell r="I26" t="str">
            <v>AM</v>
          </cell>
          <cell r="J26" t="str">
            <v>Black</v>
          </cell>
          <cell r="K26">
            <v>5</v>
          </cell>
          <cell r="L26">
            <v>4</v>
          </cell>
          <cell r="M26">
            <v>6</v>
          </cell>
          <cell r="N26">
            <v>5</v>
          </cell>
          <cell r="O26">
            <v>4</v>
          </cell>
          <cell r="P26">
            <v>4</v>
          </cell>
          <cell r="Q26">
            <v>5</v>
          </cell>
          <cell r="R26">
            <v>5</v>
          </cell>
          <cell r="S26">
            <v>3</v>
          </cell>
          <cell r="T26">
            <v>5</v>
          </cell>
          <cell r="U26">
            <v>5</v>
          </cell>
          <cell r="V26">
            <v>6</v>
          </cell>
          <cell r="W26">
            <v>6</v>
          </cell>
          <cell r="X26">
            <v>58</v>
          </cell>
          <cell r="Y26">
            <v>216</v>
          </cell>
        </row>
        <row r="27">
          <cell r="A27">
            <v>6.75</v>
          </cell>
          <cell r="B27">
            <v>6</v>
          </cell>
          <cell r="C27">
            <v>24</v>
          </cell>
          <cell r="D27" t="str">
            <v>Halliburton No. 1</v>
          </cell>
          <cell r="E27">
            <v>4</v>
          </cell>
          <cell r="F27" t="str">
            <v>Trent Sedberry</v>
          </cell>
          <cell r="G27" t="str">
            <v>Trent</v>
          </cell>
          <cell r="H27" t="str">
            <v>Sedberry</v>
          </cell>
          <cell r="I27" t="str">
            <v>AM</v>
          </cell>
          <cell r="J27" t="str">
            <v>Black</v>
          </cell>
          <cell r="K27">
            <v>5</v>
          </cell>
          <cell r="L27">
            <v>8</v>
          </cell>
          <cell r="M27">
            <v>8</v>
          </cell>
          <cell r="N27">
            <v>5</v>
          </cell>
          <cell r="O27">
            <v>2</v>
          </cell>
          <cell r="P27">
            <v>3</v>
          </cell>
          <cell r="Q27">
            <v>2</v>
          </cell>
          <cell r="R27">
            <v>6</v>
          </cell>
          <cell r="S27">
            <v>3</v>
          </cell>
          <cell r="T27">
            <v>1</v>
          </cell>
          <cell r="U27">
            <v>4</v>
          </cell>
          <cell r="V27">
            <v>4</v>
          </cell>
          <cell r="W27">
            <v>2</v>
          </cell>
          <cell r="X27">
            <v>48</v>
          </cell>
          <cell r="Y27">
            <v>216</v>
          </cell>
        </row>
        <row r="28">
          <cell r="A28">
            <v>7</v>
          </cell>
          <cell r="B28">
            <v>7</v>
          </cell>
          <cell r="C28">
            <v>25</v>
          </cell>
          <cell r="D28" t="str">
            <v>Halliburton No. 2</v>
          </cell>
          <cell r="E28">
            <v>1</v>
          </cell>
          <cell r="F28" t="str">
            <v>Steve Hertel</v>
          </cell>
          <cell r="G28" t="str">
            <v>Steve</v>
          </cell>
          <cell r="H28" t="str">
            <v>Hertel</v>
          </cell>
          <cell r="I28" t="str">
            <v>AM</v>
          </cell>
          <cell r="J28" t="str">
            <v>Black</v>
          </cell>
          <cell r="K28">
            <v>5</v>
          </cell>
          <cell r="L28">
            <v>0</v>
          </cell>
          <cell r="M28">
            <v>1</v>
          </cell>
          <cell r="N28">
            <v>0</v>
          </cell>
          <cell r="O28">
            <v>3</v>
          </cell>
          <cell r="P28">
            <v>1</v>
          </cell>
          <cell r="Q28">
            <v>1</v>
          </cell>
          <cell r="R28">
            <v>2</v>
          </cell>
          <cell r="S28">
            <v>3</v>
          </cell>
          <cell r="T28">
            <v>2</v>
          </cell>
          <cell r="U28">
            <v>2</v>
          </cell>
          <cell r="V28">
            <v>0</v>
          </cell>
          <cell r="W28">
            <v>1</v>
          </cell>
          <cell r="X28">
            <v>16</v>
          </cell>
          <cell r="Y28">
            <v>117</v>
          </cell>
        </row>
        <row r="29">
          <cell r="A29">
            <v>7.25</v>
          </cell>
          <cell r="B29">
            <v>7</v>
          </cell>
          <cell r="C29">
            <v>26</v>
          </cell>
          <cell r="D29" t="str">
            <v>Halliburton No. 2</v>
          </cell>
          <cell r="E29">
            <v>2</v>
          </cell>
          <cell r="F29" t="str">
            <v>Cody Burke</v>
          </cell>
          <cell r="G29" t="str">
            <v>Cody</v>
          </cell>
          <cell r="H29" t="str">
            <v>Burke</v>
          </cell>
          <cell r="I29" t="str">
            <v>AM</v>
          </cell>
          <cell r="J29" t="str">
            <v>Black</v>
          </cell>
          <cell r="K29">
            <v>5</v>
          </cell>
          <cell r="L29">
            <v>3</v>
          </cell>
          <cell r="M29">
            <v>1</v>
          </cell>
          <cell r="N29">
            <v>1</v>
          </cell>
          <cell r="O29">
            <v>3</v>
          </cell>
          <cell r="P29">
            <v>3</v>
          </cell>
          <cell r="Q29">
            <v>0</v>
          </cell>
          <cell r="R29">
            <v>4</v>
          </cell>
          <cell r="S29">
            <v>3</v>
          </cell>
          <cell r="T29">
            <v>0</v>
          </cell>
          <cell r="U29">
            <v>3</v>
          </cell>
          <cell r="V29">
            <v>5</v>
          </cell>
          <cell r="W29">
            <v>5</v>
          </cell>
          <cell r="X29">
            <v>31</v>
          </cell>
          <cell r="Y29">
            <v>117</v>
          </cell>
        </row>
        <row r="30">
          <cell r="A30">
            <v>7.5</v>
          </cell>
          <cell r="B30">
            <v>7</v>
          </cell>
          <cell r="C30">
            <v>27</v>
          </cell>
          <cell r="D30" t="str">
            <v>Halliburton No. 2</v>
          </cell>
          <cell r="E30">
            <v>3</v>
          </cell>
          <cell r="F30" t="str">
            <v>A.C. Smith</v>
          </cell>
          <cell r="G30" t="str">
            <v>A.C.</v>
          </cell>
          <cell r="H30" t="str">
            <v>Smith</v>
          </cell>
          <cell r="I30" t="str">
            <v>AM</v>
          </cell>
          <cell r="J30" t="str">
            <v>Black</v>
          </cell>
          <cell r="K30">
            <v>5</v>
          </cell>
          <cell r="L30">
            <v>0</v>
          </cell>
          <cell r="M30">
            <v>5</v>
          </cell>
          <cell r="N30">
            <v>3</v>
          </cell>
          <cell r="O30">
            <v>2</v>
          </cell>
          <cell r="P30">
            <v>2</v>
          </cell>
          <cell r="Q30">
            <v>0</v>
          </cell>
          <cell r="R30">
            <v>3</v>
          </cell>
          <cell r="S30">
            <v>3</v>
          </cell>
          <cell r="T30">
            <v>1</v>
          </cell>
          <cell r="U30">
            <v>1</v>
          </cell>
          <cell r="V30">
            <v>1</v>
          </cell>
          <cell r="W30">
            <v>3</v>
          </cell>
          <cell r="X30">
            <v>24</v>
          </cell>
          <cell r="Y30">
            <v>117</v>
          </cell>
        </row>
        <row r="31">
          <cell r="A31">
            <v>7.75</v>
          </cell>
          <cell r="B31">
            <v>7</v>
          </cell>
          <cell r="C31">
            <v>28</v>
          </cell>
          <cell r="D31" t="str">
            <v>Halliburton No. 2</v>
          </cell>
          <cell r="E31">
            <v>4</v>
          </cell>
          <cell r="F31" t="str">
            <v>Mike  Smith</v>
          </cell>
          <cell r="G31" t="str">
            <v xml:space="preserve">Mike </v>
          </cell>
          <cell r="H31" t="str">
            <v>Smith</v>
          </cell>
          <cell r="I31" t="str">
            <v>AM</v>
          </cell>
          <cell r="J31" t="str">
            <v>Black</v>
          </cell>
          <cell r="K31">
            <v>5</v>
          </cell>
          <cell r="L31">
            <v>2</v>
          </cell>
          <cell r="M31">
            <v>6</v>
          </cell>
          <cell r="N31">
            <v>5</v>
          </cell>
          <cell r="O31">
            <v>4</v>
          </cell>
          <cell r="P31">
            <v>6</v>
          </cell>
          <cell r="Q31">
            <v>5</v>
          </cell>
          <cell r="R31">
            <v>5</v>
          </cell>
          <cell r="S31">
            <v>2</v>
          </cell>
          <cell r="T31">
            <v>2</v>
          </cell>
          <cell r="U31">
            <v>2</v>
          </cell>
          <cell r="V31">
            <v>3</v>
          </cell>
          <cell r="W31">
            <v>4</v>
          </cell>
          <cell r="X31">
            <v>46</v>
          </cell>
          <cell r="Y31">
            <v>117</v>
          </cell>
        </row>
        <row r="32">
          <cell r="A32">
            <v>8</v>
          </cell>
          <cell r="B32">
            <v>8</v>
          </cell>
          <cell r="C32">
            <v>29</v>
          </cell>
          <cell r="D32" t="str">
            <v>Halliburton No. 3</v>
          </cell>
          <cell r="E32">
            <v>1</v>
          </cell>
          <cell r="F32" t="str">
            <v>Joe Burrell</v>
          </cell>
          <cell r="G32" t="str">
            <v>Joe</v>
          </cell>
          <cell r="H32" t="str">
            <v>Burrell</v>
          </cell>
          <cell r="I32" t="str">
            <v>AM</v>
          </cell>
          <cell r="J32" t="str">
            <v>Black</v>
          </cell>
          <cell r="K32">
            <v>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8.25</v>
          </cell>
          <cell r="B33">
            <v>8</v>
          </cell>
          <cell r="C33">
            <v>30</v>
          </cell>
          <cell r="D33" t="str">
            <v>Halliburton No. 3</v>
          </cell>
          <cell r="E33">
            <v>2</v>
          </cell>
          <cell r="F33" t="str">
            <v>Steve Silva</v>
          </cell>
          <cell r="G33" t="str">
            <v>Steve</v>
          </cell>
          <cell r="H33" t="str">
            <v>Silva</v>
          </cell>
          <cell r="I33" t="str">
            <v>AM</v>
          </cell>
          <cell r="J33" t="str">
            <v>Black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>
            <v>8.5</v>
          </cell>
          <cell r="B34">
            <v>8</v>
          </cell>
          <cell r="C34">
            <v>31</v>
          </cell>
          <cell r="D34" t="str">
            <v>Halliburton No. 3</v>
          </cell>
          <cell r="E34">
            <v>3</v>
          </cell>
          <cell r="F34" t="str">
            <v>Carl Madison</v>
          </cell>
          <cell r="G34" t="str">
            <v>Carl</v>
          </cell>
          <cell r="H34" t="str">
            <v>Madison</v>
          </cell>
          <cell r="I34" t="str">
            <v>AM</v>
          </cell>
          <cell r="J34" t="str">
            <v>Black</v>
          </cell>
          <cell r="K34">
            <v>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>
            <v>8.75</v>
          </cell>
          <cell r="B35">
            <v>8</v>
          </cell>
          <cell r="C35">
            <v>32</v>
          </cell>
          <cell r="D35" t="str">
            <v>Halliburton No. 3</v>
          </cell>
          <cell r="E35">
            <v>4</v>
          </cell>
          <cell r="F35" t="str">
            <v>Larry Guffee</v>
          </cell>
          <cell r="G35" t="str">
            <v>Larry</v>
          </cell>
          <cell r="H35" t="str">
            <v>Guffee</v>
          </cell>
          <cell r="I35" t="str">
            <v>AM</v>
          </cell>
          <cell r="J35" t="str">
            <v>Black</v>
          </cell>
          <cell r="K35">
            <v>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>
            <v>9</v>
          </cell>
          <cell r="B36">
            <v>9</v>
          </cell>
          <cell r="C36">
            <v>33</v>
          </cell>
          <cell r="D36" t="str">
            <v>Buyers Barricades #1</v>
          </cell>
          <cell r="E36">
            <v>1</v>
          </cell>
          <cell r="F36" t="str">
            <v>Jason Garrett</v>
          </cell>
          <cell r="G36" t="str">
            <v>Jason</v>
          </cell>
          <cell r="H36" t="str">
            <v>Garrett</v>
          </cell>
          <cell r="I36" t="str">
            <v>AM</v>
          </cell>
          <cell r="J36" t="str">
            <v>Green</v>
          </cell>
          <cell r="K36">
            <v>11</v>
          </cell>
          <cell r="L36">
            <v>9</v>
          </cell>
          <cell r="M36">
            <v>5</v>
          </cell>
          <cell r="N36">
            <v>5</v>
          </cell>
          <cell r="O36">
            <v>6</v>
          </cell>
          <cell r="P36">
            <v>4</v>
          </cell>
          <cell r="Q36">
            <v>8</v>
          </cell>
          <cell r="R36">
            <v>8</v>
          </cell>
          <cell r="S36">
            <v>8</v>
          </cell>
          <cell r="T36">
            <v>5</v>
          </cell>
          <cell r="U36">
            <v>6</v>
          </cell>
          <cell r="V36">
            <v>3</v>
          </cell>
          <cell r="W36">
            <v>8</v>
          </cell>
          <cell r="X36">
            <v>75</v>
          </cell>
          <cell r="Y36">
            <v>303</v>
          </cell>
        </row>
        <row r="37">
          <cell r="A37">
            <v>9.25</v>
          </cell>
          <cell r="B37">
            <v>9</v>
          </cell>
          <cell r="C37">
            <v>34</v>
          </cell>
          <cell r="D37" t="str">
            <v>Buyers Barricades #1</v>
          </cell>
          <cell r="E37">
            <v>2</v>
          </cell>
          <cell r="F37" t="str">
            <v>Josh  Wilburn</v>
          </cell>
          <cell r="G37" t="str">
            <v xml:space="preserve">Josh </v>
          </cell>
          <cell r="H37" t="str">
            <v>Wilburn</v>
          </cell>
          <cell r="I37" t="str">
            <v>AM</v>
          </cell>
          <cell r="J37" t="str">
            <v>Green</v>
          </cell>
          <cell r="K37">
            <v>11</v>
          </cell>
          <cell r="L37">
            <v>9</v>
          </cell>
          <cell r="M37">
            <v>5</v>
          </cell>
          <cell r="N37">
            <v>6</v>
          </cell>
          <cell r="O37">
            <v>5</v>
          </cell>
          <cell r="P37">
            <v>4</v>
          </cell>
          <cell r="Q37">
            <v>8</v>
          </cell>
          <cell r="R37">
            <v>8</v>
          </cell>
          <cell r="S37">
            <v>8</v>
          </cell>
          <cell r="T37">
            <v>6</v>
          </cell>
          <cell r="U37">
            <v>7</v>
          </cell>
          <cell r="V37">
            <v>2</v>
          </cell>
          <cell r="W37">
            <v>6</v>
          </cell>
          <cell r="X37">
            <v>74</v>
          </cell>
          <cell r="Y37">
            <v>303</v>
          </cell>
        </row>
        <row r="38">
          <cell r="A38">
            <v>9.5</v>
          </cell>
          <cell r="B38">
            <v>9</v>
          </cell>
          <cell r="C38">
            <v>35</v>
          </cell>
          <cell r="D38" t="str">
            <v>Buyers Barricades #1</v>
          </cell>
          <cell r="E38">
            <v>3</v>
          </cell>
          <cell r="F38" t="str">
            <v>Mark Q</v>
          </cell>
          <cell r="G38" t="str">
            <v>Mark</v>
          </cell>
          <cell r="H38" t="str">
            <v>Q</v>
          </cell>
          <cell r="I38" t="str">
            <v>AM</v>
          </cell>
          <cell r="J38" t="str">
            <v>Green</v>
          </cell>
          <cell r="K38">
            <v>11</v>
          </cell>
          <cell r="L38">
            <v>7</v>
          </cell>
          <cell r="M38">
            <v>5</v>
          </cell>
          <cell r="N38">
            <v>6</v>
          </cell>
          <cell r="O38">
            <v>4</v>
          </cell>
          <cell r="P38">
            <v>5</v>
          </cell>
          <cell r="Q38">
            <v>7</v>
          </cell>
          <cell r="R38">
            <v>7</v>
          </cell>
          <cell r="S38">
            <v>5</v>
          </cell>
          <cell r="T38">
            <v>7</v>
          </cell>
          <cell r="U38">
            <v>5</v>
          </cell>
          <cell r="V38">
            <v>3</v>
          </cell>
          <cell r="W38">
            <v>6</v>
          </cell>
          <cell r="X38">
            <v>67</v>
          </cell>
          <cell r="Y38">
            <v>303</v>
          </cell>
        </row>
        <row r="39">
          <cell r="A39">
            <v>9.75</v>
          </cell>
          <cell r="B39">
            <v>9</v>
          </cell>
          <cell r="C39">
            <v>36</v>
          </cell>
          <cell r="D39" t="str">
            <v>Buyers Barricades #1</v>
          </cell>
          <cell r="E39">
            <v>4</v>
          </cell>
          <cell r="F39" t="str">
            <v xml:space="preserve">Justin  </v>
          </cell>
          <cell r="G39" t="str">
            <v>Justin</v>
          </cell>
          <cell r="H39" t="str">
            <v xml:space="preserve"> </v>
          </cell>
          <cell r="I39" t="str">
            <v>AM</v>
          </cell>
          <cell r="J39" t="str">
            <v>Green</v>
          </cell>
          <cell r="K39">
            <v>11</v>
          </cell>
          <cell r="L39">
            <v>10</v>
          </cell>
          <cell r="M39">
            <v>5</v>
          </cell>
          <cell r="N39">
            <v>8</v>
          </cell>
          <cell r="O39">
            <v>7</v>
          </cell>
          <cell r="P39">
            <v>7</v>
          </cell>
          <cell r="Q39">
            <v>8</v>
          </cell>
          <cell r="R39">
            <v>8</v>
          </cell>
          <cell r="S39">
            <v>8</v>
          </cell>
          <cell r="T39">
            <v>6</v>
          </cell>
          <cell r="U39">
            <v>8</v>
          </cell>
          <cell r="V39">
            <v>3</v>
          </cell>
          <cell r="W39">
            <v>9</v>
          </cell>
          <cell r="X39">
            <v>87</v>
          </cell>
          <cell r="Y39">
            <v>303</v>
          </cell>
        </row>
        <row r="40">
          <cell r="A40">
            <v>10</v>
          </cell>
          <cell r="B40">
            <v>10</v>
          </cell>
          <cell r="C40">
            <v>37</v>
          </cell>
          <cell r="D40" t="str">
            <v>Buyers Barricades #2</v>
          </cell>
          <cell r="E40">
            <v>1</v>
          </cell>
          <cell r="F40" t="str">
            <v>Tony Troxclair</v>
          </cell>
          <cell r="G40" t="str">
            <v>Tony</v>
          </cell>
          <cell r="H40" t="str">
            <v>Troxclair</v>
          </cell>
          <cell r="I40" t="str">
            <v>AM</v>
          </cell>
          <cell r="J40" t="str">
            <v>Green</v>
          </cell>
          <cell r="K40">
            <v>11</v>
          </cell>
          <cell r="L40">
            <v>9</v>
          </cell>
          <cell r="M40">
            <v>4</v>
          </cell>
          <cell r="N40">
            <v>3</v>
          </cell>
          <cell r="O40">
            <v>7</v>
          </cell>
          <cell r="P40">
            <v>2</v>
          </cell>
          <cell r="Q40">
            <v>7</v>
          </cell>
          <cell r="R40">
            <v>6</v>
          </cell>
          <cell r="S40">
            <v>7</v>
          </cell>
          <cell r="T40">
            <v>7</v>
          </cell>
          <cell r="U40">
            <v>8</v>
          </cell>
          <cell r="V40">
            <v>6</v>
          </cell>
          <cell r="W40">
            <v>8</v>
          </cell>
          <cell r="X40">
            <v>74</v>
          </cell>
          <cell r="Y40">
            <v>235</v>
          </cell>
        </row>
        <row r="41">
          <cell r="A41">
            <v>10.25</v>
          </cell>
          <cell r="B41">
            <v>10</v>
          </cell>
          <cell r="C41">
            <v>38</v>
          </cell>
          <cell r="D41" t="str">
            <v>Buyers Barricades #2</v>
          </cell>
          <cell r="E41">
            <v>2</v>
          </cell>
          <cell r="F41" t="str">
            <v>Chris Schreiner</v>
          </cell>
          <cell r="G41" t="str">
            <v>Chris</v>
          </cell>
          <cell r="H41" t="str">
            <v>Schreiner</v>
          </cell>
          <cell r="I41" t="str">
            <v>AM</v>
          </cell>
          <cell r="J41" t="str">
            <v>Green</v>
          </cell>
          <cell r="K41">
            <v>11</v>
          </cell>
          <cell r="L41">
            <v>6</v>
          </cell>
          <cell r="M41">
            <v>2</v>
          </cell>
          <cell r="N41">
            <v>3</v>
          </cell>
          <cell r="O41">
            <v>3</v>
          </cell>
          <cell r="P41">
            <v>2</v>
          </cell>
          <cell r="Q41">
            <v>6</v>
          </cell>
          <cell r="R41">
            <v>3</v>
          </cell>
          <cell r="S41">
            <v>4</v>
          </cell>
          <cell r="T41">
            <v>3</v>
          </cell>
          <cell r="U41">
            <v>3</v>
          </cell>
          <cell r="V41">
            <v>0</v>
          </cell>
          <cell r="W41">
            <v>5</v>
          </cell>
          <cell r="X41">
            <v>40</v>
          </cell>
          <cell r="Y41">
            <v>235</v>
          </cell>
        </row>
        <row r="42">
          <cell r="A42">
            <v>10.5</v>
          </cell>
          <cell r="B42">
            <v>10</v>
          </cell>
          <cell r="C42">
            <v>39</v>
          </cell>
          <cell r="D42" t="str">
            <v>Buyers Barricades #2</v>
          </cell>
          <cell r="E42">
            <v>3</v>
          </cell>
          <cell r="F42" t="str">
            <v>Mitch Chappell</v>
          </cell>
          <cell r="G42" t="str">
            <v>Mitch</v>
          </cell>
          <cell r="H42" t="str">
            <v>Chappell</v>
          </cell>
          <cell r="I42" t="str">
            <v>AM</v>
          </cell>
          <cell r="J42" t="str">
            <v>Green</v>
          </cell>
          <cell r="K42">
            <v>11</v>
          </cell>
          <cell r="L42">
            <v>8</v>
          </cell>
          <cell r="M42">
            <v>3</v>
          </cell>
          <cell r="N42">
            <v>2</v>
          </cell>
          <cell r="O42">
            <v>5</v>
          </cell>
          <cell r="P42">
            <v>5</v>
          </cell>
          <cell r="Q42">
            <v>5</v>
          </cell>
          <cell r="R42">
            <v>5</v>
          </cell>
          <cell r="S42">
            <v>4</v>
          </cell>
          <cell r="T42">
            <v>2</v>
          </cell>
          <cell r="U42">
            <v>1</v>
          </cell>
          <cell r="V42">
            <v>0</v>
          </cell>
          <cell r="W42">
            <v>2</v>
          </cell>
          <cell r="X42">
            <v>42</v>
          </cell>
          <cell r="Y42">
            <v>235</v>
          </cell>
        </row>
        <row r="43">
          <cell r="A43">
            <v>10.75</v>
          </cell>
          <cell r="B43">
            <v>10</v>
          </cell>
          <cell r="C43">
            <v>40</v>
          </cell>
          <cell r="D43" t="str">
            <v>Buyers Barricades #2</v>
          </cell>
          <cell r="E43">
            <v>4</v>
          </cell>
          <cell r="F43" t="str">
            <v>Matt Smith</v>
          </cell>
          <cell r="G43" t="str">
            <v>Matt</v>
          </cell>
          <cell r="H43" t="str">
            <v>Smith</v>
          </cell>
          <cell r="I43" t="str">
            <v>AM</v>
          </cell>
          <cell r="J43" t="str">
            <v>Green</v>
          </cell>
          <cell r="K43">
            <v>11</v>
          </cell>
          <cell r="L43">
            <v>8</v>
          </cell>
          <cell r="M43">
            <v>4</v>
          </cell>
          <cell r="N43">
            <v>7</v>
          </cell>
          <cell r="O43">
            <v>7</v>
          </cell>
          <cell r="P43">
            <v>3</v>
          </cell>
          <cell r="Q43">
            <v>8</v>
          </cell>
          <cell r="R43">
            <v>8</v>
          </cell>
          <cell r="S43">
            <v>7</v>
          </cell>
          <cell r="T43">
            <v>8</v>
          </cell>
          <cell r="U43">
            <v>6</v>
          </cell>
          <cell r="V43">
            <v>4</v>
          </cell>
          <cell r="W43">
            <v>9</v>
          </cell>
          <cell r="X43">
            <v>79</v>
          </cell>
          <cell r="Y43">
            <v>235</v>
          </cell>
        </row>
        <row r="44">
          <cell r="A44">
            <v>11</v>
          </cell>
          <cell r="B44">
            <v>11</v>
          </cell>
          <cell r="C44">
            <v>41</v>
          </cell>
          <cell r="D44" t="str">
            <v>Scott Cain</v>
          </cell>
          <cell r="E44">
            <v>1</v>
          </cell>
          <cell r="F44" t="str">
            <v>Scott Cain</v>
          </cell>
          <cell r="G44" t="str">
            <v>Scott</v>
          </cell>
          <cell r="H44" t="str">
            <v>Cain</v>
          </cell>
          <cell r="I44" t="str">
            <v>AM</v>
          </cell>
          <cell r="J44" t="str">
            <v>Red</v>
          </cell>
          <cell r="K44">
            <v>11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11.25</v>
          </cell>
          <cell r="B45">
            <v>11</v>
          </cell>
          <cell r="C45">
            <v>42</v>
          </cell>
          <cell r="D45" t="str">
            <v>Scott Cain</v>
          </cell>
          <cell r="E45">
            <v>2</v>
          </cell>
          <cell r="F45" t="str">
            <v>Grady Easdon</v>
          </cell>
          <cell r="G45" t="str">
            <v>Grady</v>
          </cell>
          <cell r="H45" t="str">
            <v>Easdon</v>
          </cell>
          <cell r="I45" t="str">
            <v>AM</v>
          </cell>
          <cell r="J45" t="str">
            <v>Red</v>
          </cell>
          <cell r="K45">
            <v>11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>
            <v>11.5</v>
          </cell>
          <cell r="B46">
            <v>11</v>
          </cell>
          <cell r="C46">
            <v>43</v>
          </cell>
          <cell r="D46" t="str">
            <v>Scott Cain</v>
          </cell>
          <cell r="E46">
            <v>3</v>
          </cell>
          <cell r="F46" t="str">
            <v>Brent Keil</v>
          </cell>
          <cell r="G46" t="str">
            <v>Brent</v>
          </cell>
          <cell r="H46" t="str">
            <v>Keil</v>
          </cell>
          <cell r="I46" t="str">
            <v>AM</v>
          </cell>
          <cell r="J46" t="str">
            <v>Red</v>
          </cell>
          <cell r="K46">
            <v>11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>
            <v>11.75</v>
          </cell>
          <cell r="B47">
            <v>11</v>
          </cell>
          <cell r="C47">
            <v>44</v>
          </cell>
          <cell r="D47" t="str">
            <v>Scott Cain</v>
          </cell>
          <cell r="E47">
            <v>4</v>
          </cell>
          <cell r="F47" t="str">
            <v>Zach Brown</v>
          </cell>
          <cell r="G47" t="str">
            <v>Zach</v>
          </cell>
          <cell r="H47" t="str">
            <v>Brown</v>
          </cell>
          <cell r="I47" t="str">
            <v>AM</v>
          </cell>
          <cell r="J47" t="str">
            <v>Red</v>
          </cell>
          <cell r="K47">
            <v>11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>
            <v>12</v>
          </cell>
          <cell r="B48">
            <v>12</v>
          </cell>
          <cell r="C48">
            <v>45</v>
          </cell>
          <cell r="D48" t="str">
            <v>SPL/Williams</v>
          </cell>
          <cell r="E48">
            <v>1</v>
          </cell>
          <cell r="F48" t="str">
            <v>Shone Jordan</v>
          </cell>
          <cell r="G48" t="str">
            <v>Shone</v>
          </cell>
          <cell r="H48" t="str">
            <v>Jordan</v>
          </cell>
          <cell r="I48" t="str">
            <v>AM</v>
          </cell>
          <cell r="J48" t="str">
            <v>Green</v>
          </cell>
          <cell r="K48">
            <v>11</v>
          </cell>
          <cell r="L48">
            <v>4</v>
          </cell>
          <cell r="M48">
            <v>4</v>
          </cell>
          <cell r="N48">
            <v>4</v>
          </cell>
          <cell r="O48">
            <v>6</v>
          </cell>
          <cell r="P48">
            <v>3</v>
          </cell>
          <cell r="Q48">
            <v>7</v>
          </cell>
          <cell r="R48">
            <v>4</v>
          </cell>
          <cell r="S48">
            <v>6</v>
          </cell>
          <cell r="T48">
            <v>4</v>
          </cell>
          <cell r="U48">
            <v>3</v>
          </cell>
          <cell r="V48">
            <v>3</v>
          </cell>
          <cell r="W48">
            <v>5</v>
          </cell>
          <cell r="X48">
            <v>53</v>
          </cell>
          <cell r="Y48">
            <v>217</v>
          </cell>
        </row>
        <row r="49">
          <cell r="A49">
            <v>12.25</v>
          </cell>
          <cell r="B49">
            <v>12</v>
          </cell>
          <cell r="C49">
            <v>46</v>
          </cell>
          <cell r="D49" t="str">
            <v>SPL/Williams</v>
          </cell>
          <cell r="E49">
            <v>2</v>
          </cell>
          <cell r="F49" t="str">
            <v>Willie Brown</v>
          </cell>
          <cell r="G49" t="str">
            <v>Willie</v>
          </cell>
          <cell r="H49" t="str">
            <v>Brown</v>
          </cell>
          <cell r="I49" t="str">
            <v>AM</v>
          </cell>
          <cell r="J49" t="str">
            <v>Green</v>
          </cell>
          <cell r="K49">
            <v>11</v>
          </cell>
          <cell r="L49">
            <v>6</v>
          </cell>
          <cell r="M49">
            <v>2</v>
          </cell>
          <cell r="N49">
            <v>1</v>
          </cell>
          <cell r="O49">
            <v>3</v>
          </cell>
          <cell r="P49">
            <v>2</v>
          </cell>
          <cell r="Q49">
            <v>5</v>
          </cell>
          <cell r="R49">
            <v>4</v>
          </cell>
          <cell r="S49">
            <v>5</v>
          </cell>
          <cell r="T49">
            <v>1</v>
          </cell>
          <cell r="U49">
            <v>1</v>
          </cell>
          <cell r="V49">
            <v>0</v>
          </cell>
          <cell r="W49">
            <v>2</v>
          </cell>
          <cell r="X49">
            <v>32</v>
          </cell>
          <cell r="Y49">
            <v>217</v>
          </cell>
        </row>
        <row r="50">
          <cell r="A50">
            <v>12.5</v>
          </cell>
          <cell r="B50">
            <v>12</v>
          </cell>
          <cell r="C50">
            <v>47</v>
          </cell>
          <cell r="D50" t="str">
            <v>SPL/Williams</v>
          </cell>
          <cell r="E50">
            <v>3</v>
          </cell>
          <cell r="F50" t="str">
            <v>Jacob Mills</v>
          </cell>
          <cell r="G50" t="str">
            <v>Jacob</v>
          </cell>
          <cell r="H50" t="str">
            <v>Mills</v>
          </cell>
          <cell r="I50" t="str">
            <v>AM</v>
          </cell>
          <cell r="J50" t="str">
            <v>Green</v>
          </cell>
          <cell r="K50">
            <v>11</v>
          </cell>
          <cell r="L50">
            <v>6</v>
          </cell>
          <cell r="M50">
            <v>2</v>
          </cell>
          <cell r="N50">
            <v>7</v>
          </cell>
          <cell r="O50">
            <v>9</v>
          </cell>
          <cell r="P50">
            <v>3</v>
          </cell>
          <cell r="Q50">
            <v>7</v>
          </cell>
          <cell r="R50">
            <v>7</v>
          </cell>
          <cell r="S50">
            <v>6</v>
          </cell>
          <cell r="T50">
            <v>5</v>
          </cell>
          <cell r="U50">
            <v>6</v>
          </cell>
          <cell r="V50">
            <v>1</v>
          </cell>
          <cell r="W50">
            <v>7</v>
          </cell>
          <cell r="X50">
            <v>66</v>
          </cell>
          <cell r="Y50">
            <v>217</v>
          </cell>
        </row>
        <row r="51">
          <cell r="A51">
            <v>12.75</v>
          </cell>
          <cell r="B51">
            <v>12</v>
          </cell>
          <cell r="C51">
            <v>48</v>
          </cell>
          <cell r="D51" t="str">
            <v>SPL/Williams</v>
          </cell>
          <cell r="E51">
            <v>4</v>
          </cell>
          <cell r="F51" t="str">
            <v>Terry Harris</v>
          </cell>
          <cell r="G51" t="str">
            <v>Terry</v>
          </cell>
          <cell r="H51" t="str">
            <v>Harris</v>
          </cell>
          <cell r="I51" t="str">
            <v>AM</v>
          </cell>
          <cell r="J51" t="str">
            <v>Green</v>
          </cell>
          <cell r="K51">
            <v>11</v>
          </cell>
          <cell r="L51">
            <v>8</v>
          </cell>
          <cell r="M51">
            <v>6</v>
          </cell>
          <cell r="N51">
            <v>8</v>
          </cell>
          <cell r="O51">
            <v>5</v>
          </cell>
          <cell r="P51">
            <v>5</v>
          </cell>
          <cell r="Q51">
            <v>8</v>
          </cell>
          <cell r="R51">
            <v>5</v>
          </cell>
          <cell r="S51">
            <v>7</v>
          </cell>
          <cell r="T51">
            <v>3</v>
          </cell>
          <cell r="U51">
            <v>4</v>
          </cell>
          <cell r="V51">
            <v>2</v>
          </cell>
          <cell r="W51">
            <v>5</v>
          </cell>
          <cell r="X51">
            <v>66</v>
          </cell>
          <cell r="Y51">
            <v>217</v>
          </cell>
        </row>
        <row r="52">
          <cell r="A52">
            <v>13</v>
          </cell>
          <cell r="B52">
            <v>13</v>
          </cell>
          <cell r="C52">
            <v>49</v>
          </cell>
          <cell r="D52" t="str">
            <v>Novolex</v>
          </cell>
          <cell r="E52">
            <v>1</v>
          </cell>
          <cell r="F52" t="str">
            <v>Drew Weems</v>
          </cell>
          <cell r="G52" t="str">
            <v>Drew</v>
          </cell>
          <cell r="H52" t="str">
            <v>Weems</v>
          </cell>
          <cell r="I52" t="str">
            <v>AM</v>
          </cell>
          <cell r="J52" t="str">
            <v>Green</v>
          </cell>
          <cell r="K52">
            <v>12</v>
          </cell>
          <cell r="L52">
            <v>7</v>
          </cell>
          <cell r="M52">
            <v>4</v>
          </cell>
          <cell r="N52">
            <v>7</v>
          </cell>
          <cell r="O52">
            <v>5</v>
          </cell>
          <cell r="P52">
            <v>3</v>
          </cell>
          <cell r="Q52">
            <v>7</v>
          </cell>
          <cell r="R52">
            <v>5</v>
          </cell>
          <cell r="S52">
            <v>7</v>
          </cell>
          <cell r="T52">
            <v>7</v>
          </cell>
          <cell r="U52">
            <v>5</v>
          </cell>
          <cell r="V52">
            <v>2</v>
          </cell>
          <cell r="W52">
            <v>8</v>
          </cell>
          <cell r="X52">
            <v>67</v>
          </cell>
          <cell r="Y52">
            <v>282</v>
          </cell>
        </row>
        <row r="53">
          <cell r="A53">
            <v>13.25</v>
          </cell>
          <cell r="B53">
            <v>13</v>
          </cell>
          <cell r="C53">
            <v>50</v>
          </cell>
          <cell r="D53" t="str">
            <v>Novolex</v>
          </cell>
          <cell r="E53">
            <v>2</v>
          </cell>
          <cell r="F53" t="str">
            <v>Josh  Crittenden</v>
          </cell>
          <cell r="G53" t="str">
            <v xml:space="preserve">Josh </v>
          </cell>
          <cell r="H53" t="str">
            <v>Crittenden</v>
          </cell>
          <cell r="I53" t="str">
            <v>AM</v>
          </cell>
          <cell r="J53" t="str">
            <v>Green</v>
          </cell>
          <cell r="K53">
            <v>12</v>
          </cell>
          <cell r="L53">
            <v>7</v>
          </cell>
          <cell r="M53">
            <v>4</v>
          </cell>
          <cell r="N53">
            <v>7</v>
          </cell>
          <cell r="O53">
            <v>5</v>
          </cell>
          <cell r="P53">
            <v>5</v>
          </cell>
          <cell r="Q53">
            <v>8</v>
          </cell>
          <cell r="R53">
            <v>7</v>
          </cell>
          <cell r="S53">
            <v>8</v>
          </cell>
          <cell r="T53">
            <v>7</v>
          </cell>
          <cell r="U53">
            <v>8</v>
          </cell>
          <cell r="V53">
            <v>5</v>
          </cell>
          <cell r="W53">
            <v>7</v>
          </cell>
          <cell r="X53">
            <v>78</v>
          </cell>
          <cell r="Y53">
            <v>282</v>
          </cell>
        </row>
        <row r="54">
          <cell r="A54">
            <v>13.5</v>
          </cell>
          <cell r="B54">
            <v>13</v>
          </cell>
          <cell r="C54">
            <v>51</v>
          </cell>
          <cell r="D54" t="str">
            <v>Novolex</v>
          </cell>
          <cell r="E54">
            <v>3</v>
          </cell>
          <cell r="F54" t="str">
            <v>Tony Wood</v>
          </cell>
          <cell r="G54" t="str">
            <v>Tony</v>
          </cell>
          <cell r="H54" t="str">
            <v>Wood</v>
          </cell>
          <cell r="I54" t="str">
            <v>AM</v>
          </cell>
          <cell r="J54" t="str">
            <v>Green</v>
          </cell>
          <cell r="K54">
            <v>12</v>
          </cell>
          <cell r="L54">
            <v>5</v>
          </cell>
          <cell r="M54">
            <v>5</v>
          </cell>
          <cell r="N54">
            <v>2</v>
          </cell>
          <cell r="O54">
            <v>6</v>
          </cell>
          <cell r="P54">
            <v>5</v>
          </cell>
          <cell r="Q54">
            <v>7</v>
          </cell>
          <cell r="R54">
            <v>4</v>
          </cell>
          <cell r="S54">
            <v>2</v>
          </cell>
          <cell r="T54">
            <v>5</v>
          </cell>
          <cell r="U54">
            <v>2</v>
          </cell>
          <cell r="V54">
            <v>1</v>
          </cell>
          <cell r="W54">
            <v>7</v>
          </cell>
          <cell r="X54">
            <v>51</v>
          </cell>
          <cell r="Y54">
            <v>282</v>
          </cell>
        </row>
        <row r="55">
          <cell r="A55">
            <v>13.75</v>
          </cell>
          <cell r="B55">
            <v>13</v>
          </cell>
          <cell r="C55">
            <v>52</v>
          </cell>
          <cell r="D55" t="str">
            <v>Novolex</v>
          </cell>
          <cell r="E55">
            <v>4</v>
          </cell>
          <cell r="F55" t="str">
            <v>Casey van Zandt</v>
          </cell>
          <cell r="G55" t="str">
            <v>Casey</v>
          </cell>
          <cell r="H55" t="str">
            <v>van Zandt</v>
          </cell>
          <cell r="I55" t="str">
            <v>AM</v>
          </cell>
          <cell r="J55" t="str">
            <v>Green</v>
          </cell>
          <cell r="K55">
            <v>12</v>
          </cell>
          <cell r="L55">
            <v>7</v>
          </cell>
          <cell r="M55">
            <v>0</v>
          </cell>
          <cell r="N55">
            <v>8</v>
          </cell>
          <cell r="O55">
            <v>8</v>
          </cell>
          <cell r="P55">
            <v>7</v>
          </cell>
          <cell r="Q55">
            <v>8</v>
          </cell>
          <cell r="R55">
            <v>8</v>
          </cell>
          <cell r="S55">
            <v>8</v>
          </cell>
          <cell r="T55">
            <v>8</v>
          </cell>
          <cell r="U55">
            <v>8</v>
          </cell>
          <cell r="V55">
            <v>7</v>
          </cell>
          <cell r="W55">
            <v>9</v>
          </cell>
          <cell r="X55">
            <v>86</v>
          </cell>
          <cell r="Y55">
            <v>282</v>
          </cell>
        </row>
        <row r="56">
          <cell r="A56">
            <v>14</v>
          </cell>
          <cell r="B56">
            <v>14</v>
          </cell>
          <cell r="C56">
            <v>53</v>
          </cell>
          <cell r="D56" t="str">
            <v>Best Deal Williams</v>
          </cell>
          <cell r="E56">
            <v>1</v>
          </cell>
          <cell r="F56" t="str">
            <v>Dave Keylor</v>
          </cell>
          <cell r="G56" t="str">
            <v>Dave</v>
          </cell>
          <cell r="H56" t="str">
            <v>Keylor</v>
          </cell>
          <cell r="I56" t="str">
            <v>AM</v>
          </cell>
          <cell r="J56" t="str">
            <v>Green</v>
          </cell>
          <cell r="K56">
            <v>12</v>
          </cell>
          <cell r="L56">
            <v>7</v>
          </cell>
          <cell r="M56">
            <v>2</v>
          </cell>
          <cell r="N56">
            <v>4</v>
          </cell>
          <cell r="O56">
            <v>6</v>
          </cell>
          <cell r="P56">
            <v>3</v>
          </cell>
          <cell r="Q56">
            <v>7</v>
          </cell>
          <cell r="R56">
            <v>7</v>
          </cell>
          <cell r="S56">
            <v>8</v>
          </cell>
          <cell r="T56">
            <v>6</v>
          </cell>
          <cell r="U56">
            <v>5</v>
          </cell>
          <cell r="V56">
            <v>3</v>
          </cell>
          <cell r="W56">
            <v>8</v>
          </cell>
          <cell r="X56">
            <v>66</v>
          </cell>
          <cell r="Y56">
            <v>212</v>
          </cell>
        </row>
        <row r="57">
          <cell r="A57">
            <v>14.25</v>
          </cell>
          <cell r="B57">
            <v>14</v>
          </cell>
          <cell r="C57">
            <v>54</v>
          </cell>
          <cell r="D57" t="str">
            <v>Best Deal Williams</v>
          </cell>
          <cell r="E57">
            <v>2</v>
          </cell>
          <cell r="F57" t="str">
            <v>Nick Hansen</v>
          </cell>
          <cell r="G57" t="str">
            <v>Nick</v>
          </cell>
          <cell r="H57" t="str">
            <v>Hansen</v>
          </cell>
          <cell r="I57" t="str">
            <v>AM</v>
          </cell>
          <cell r="J57" t="str">
            <v>Green</v>
          </cell>
          <cell r="K57">
            <v>12</v>
          </cell>
          <cell r="L57">
            <v>3</v>
          </cell>
          <cell r="M57">
            <v>3</v>
          </cell>
          <cell r="N57">
            <v>2</v>
          </cell>
          <cell r="O57">
            <v>3</v>
          </cell>
          <cell r="P57">
            <v>6</v>
          </cell>
          <cell r="Q57">
            <v>2</v>
          </cell>
          <cell r="R57">
            <v>5</v>
          </cell>
          <cell r="S57">
            <v>2</v>
          </cell>
          <cell r="T57">
            <v>3</v>
          </cell>
          <cell r="U57">
            <v>2</v>
          </cell>
          <cell r="V57">
            <v>1</v>
          </cell>
          <cell r="W57">
            <v>1</v>
          </cell>
          <cell r="X57">
            <v>33</v>
          </cell>
          <cell r="Y57">
            <v>212</v>
          </cell>
        </row>
        <row r="58">
          <cell r="A58">
            <v>14.5</v>
          </cell>
          <cell r="B58">
            <v>14</v>
          </cell>
          <cell r="C58">
            <v>55</v>
          </cell>
          <cell r="D58" t="str">
            <v>Best Deal Williams</v>
          </cell>
          <cell r="E58">
            <v>3</v>
          </cell>
          <cell r="F58" t="str">
            <v>Grant McDonald</v>
          </cell>
          <cell r="G58" t="str">
            <v>Grant</v>
          </cell>
          <cell r="H58" t="str">
            <v>McDonald</v>
          </cell>
          <cell r="I58" t="str">
            <v>AM</v>
          </cell>
          <cell r="J58" t="str">
            <v>Green</v>
          </cell>
          <cell r="K58">
            <v>12</v>
          </cell>
          <cell r="L58">
            <v>6</v>
          </cell>
          <cell r="M58">
            <v>3</v>
          </cell>
          <cell r="N58">
            <v>6</v>
          </cell>
          <cell r="O58">
            <v>4</v>
          </cell>
          <cell r="P58">
            <v>5</v>
          </cell>
          <cell r="Q58">
            <v>6</v>
          </cell>
          <cell r="R58">
            <v>5</v>
          </cell>
          <cell r="S58">
            <v>1</v>
          </cell>
          <cell r="T58">
            <v>3</v>
          </cell>
          <cell r="U58">
            <v>3</v>
          </cell>
          <cell r="V58">
            <v>1</v>
          </cell>
          <cell r="W58">
            <v>5</v>
          </cell>
          <cell r="X58">
            <v>48</v>
          </cell>
          <cell r="Y58">
            <v>212</v>
          </cell>
        </row>
        <row r="59">
          <cell r="A59">
            <v>14.75</v>
          </cell>
          <cell r="B59">
            <v>14</v>
          </cell>
          <cell r="C59">
            <v>56</v>
          </cell>
          <cell r="D59" t="str">
            <v>Best Deal Williams</v>
          </cell>
          <cell r="E59">
            <v>4</v>
          </cell>
          <cell r="F59" t="str">
            <v>Brent Opfer</v>
          </cell>
          <cell r="G59" t="str">
            <v>Brent</v>
          </cell>
          <cell r="H59" t="str">
            <v>Opfer</v>
          </cell>
          <cell r="I59" t="str">
            <v>AM</v>
          </cell>
          <cell r="J59" t="str">
            <v>Green</v>
          </cell>
          <cell r="K59">
            <v>12</v>
          </cell>
          <cell r="L59">
            <v>9</v>
          </cell>
          <cell r="M59">
            <v>2</v>
          </cell>
          <cell r="N59">
            <v>4</v>
          </cell>
          <cell r="O59">
            <v>5</v>
          </cell>
          <cell r="P59">
            <v>5</v>
          </cell>
          <cell r="Q59">
            <v>7</v>
          </cell>
          <cell r="R59">
            <v>7</v>
          </cell>
          <cell r="S59">
            <v>6</v>
          </cell>
          <cell r="T59">
            <v>6</v>
          </cell>
          <cell r="U59">
            <v>4</v>
          </cell>
          <cell r="V59">
            <v>2</v>
          </cell>
          <cell r="W59">
            <v>8</v>
          </cell>
          <cell r="X59">
            <v>65</v>
          </cell>
          <cell r="Y59">
            <v>212</v>
          </cell>
        </row>
        <row r="60">
          <cell r="A60">
            <v>15</v>
          </cell>
          <cell r="B60">
            <v>15</v>
          </cell>
          <cell r="C60">
            <v>57</v>
          </cell>
          <cell r="D60" t="str">
            <v>Williams/RWE</v>
          </cell>
          <cell r="E60">
            <v>1</v>
          </cell>
          <cell r="F60" t="str">
            <v>Steve Johnson</v>
          </cell>
          <cell r="G60" t="str">
            <v>Steve</v>
          </cell>
          <cell r="H60" t="str">
            <v>Johnson</v>
          </cell>
          <cell r="I60" t="str">
            <v>AM</v>
          </cell>
          <cell r="J60" t="str">
            <v>Black</v>
          </cell>
          <cell r="K60">
            <v>8</v>
          </cell>
          <cell r="L60">
            <v>6</v>
          </cell>
          <cell r="M60">
            <v>6</v>
          </cell>
          <cell r="N60">
            <v>5</v>
          </cell>
          <cell r="O60">
            <v>6</v>
          </cell>
          <cell r="P60">
            <v>5</v>
          </cell>
          <cell r="Q60">
            <v>6</v>
          </cell>
          <cell r="R60">
            <v>8</v>
          </cell>
          <cell r="S60">
            <v>4</v>
          </cell>
          <cell r="T60">
            <v>6</v>
          </cell>
          <cell r="U60">
            <v>5</v>
          </cell>
          <cell r="V60">
            <v>3</v>
          </cell>
          <cell r="W60">
            <v>7</v>
          </cell>
          <cell r="X60">
            <v>67</v>
          </cell>
          <cell r="Y60">
            <v>191</v>
          </cell>
        </row>
        <row r="61">
          <cell r="A61">
            <v>15.25</v>
          </cell>
          <cell r="B61">
            <v>15</v>
          </cell>
          <cell r="C61">
            <v>58</v>
          </cell>
          <cell r="D61" t="str">
            <v>Williams/RWE</v>
          </cell>
          <cell r="E61">
            <v>2</v>
          </cell>
          <cell r="F61" t="str">
            <v>Dennis Lewis</v>
          </cell>
          <cell r="G61" t="str">
            <v>Dennis</v>
          </cell>
          <cell r="H61" t="str">
            <v>Lewis</v>
          </cell>
          <cell r="I61" t="str">
            <v>AM</v>
          </cell>
          <cell r="J61" t="str">
            <v>Black</v>
          </cell>
          <cell r="K61">
            <v>8</v>
          </cell>
          <cell r="L61">
            <v>7</v>
          </cell>
          <cell r="M61">
            <v>7</v>
          </cell>
          <cell r="N61">
            <v>4</v>
          </cell>
          <cell r="O61">
            <v>2</v>
          </cell>
          <cell r="P61">
            <v>7</v>
          </cell>
          <cell r="Q61">
            <v>6</v>
          </cell>
          <cell r="R61">
            <v>5</v>
          </cell>
          <cell r="S61">
            <v>3</v>
          </cell>
          <cell r="T61">
            <v>6</v>
          </cell>
          <cell r="U61">
            <v>3</v>
          </cell>
          <cell r="V61">
            <v>2</v>
          </cell>
          <cell r="W61">
            <v>8</v>
          </cell>
          <cell r="X61">
            <v>60</v>
          </cell>
          <cell r="Y61">
            <v>191</v>
          </cell>
        </row>
        <row r="62">
          <cell r="A62">
            <v>15.5</v>
          </cell>
          <cell r="B62">
            <v>15</v>
          </cell>
          <cell r="C62">
            <v>59</v>
          </cell>
          <cell r="D62" t="str">
            <v>Williams/RWE</v>
          </cell>
          <cell r="E62">
            <v>3</v>
          </cell>
          <cell r="F62" t="str">
            <v>Mark Keitz</v>
          </cell>
          <cell r="G62" t="str">
            <v>Mark</v>
          </cell>
          <cell r="H62" t="str">
            <v>Keitz</v>
          </cell>
          <cell r="I62" t="str">
            <v>AM</v>
          </cell>
          <cell r="J62" t="str">
            <v>Black</v>
          </cell>
          <cell r="K62">
            <v>8</v>
          </cell>
          <cell r="L62">
            <v>3</v>
          </cell>
          <cell r="M62">
            <v>5</v>
          </cell>
          <cell r="N62">
            <v>1</v>
          </cell>
          <cell r="O62">
            <v>3</v>
          </cell>
          <cell r="P62">
            <v>4</v>
          </cell>
          <cell r="Q62">
            <v>5</v>
          </cell>
          <cell r="R62">
            <v>3</v>
          </cell>
          <cell r="S62">
            <v>2</v>
          </cell>
          <cell r="T62">
            <v>1</v>
          </cell>
          <cell r="U62">
            <v>3</v>
          </cell>
          <cell r="V62">
            <v>4</v>
          </cell>
          <cell r="W62">
            <v>4</v>
          </cell>
          <cell r="X62">
            <v>38</v>
          </cell>
          <cell r="Y62">
            <v>191</v>
          </cell>
        </row>
        <row r="63">
          <cell r="A63">
            <v>15.75</v>
          </cell>
          <cell r="B63">
            <v>15</v>
          </cell>
          <cell r="C63">
            <v>60</v>
          </cell>
          <cell r="D63" t="str">
            <v>Willisam/RWE</v>
          </cell>
          <cell r="E63">
            <v>4</v>
          </cell>
          <cell r="F63" t="str">
            <v>Dennis Alder</v>
          </cell>
          <cell r="G63" t="str">
            <v>Dennis</v>
          </cell>
          <cell r="H63" t="str">
            <v>Alder</v>
          </cell>
          <cell r="I63" t="str">
            <v>AM</v>
          </cell>
          <cell r="J63" t="str">
            <v>Black</v>
          </cell>
          <cell r="K63">
            <v>8</v>
          </cell>
          <cell r="L63">
            <v>1</v>
          </cell>
          <cell r="M63">
            <v>2</v>
          </cell>
          <cell r="N63">
            <v>0</v>
          </cell>
          <cell r="O63">
            <v>2</v>
          </cell>
          <cell r="P63">
            <v>3</v>
          </cell>
          <cell r="Q63">
            <v>2</v>
          </cell>
          <cell r="R63">
            <v>5</v>
          </cell>
          <cell r="S63">
            <v>3</v>
          </cell>
          <cell r="T63">
            <v>4</v>
          </cell>
          <cell r="U63">
            <v>1</v>
          </cell>
          <cell r="V63">
            <v>2</v>
          </cell>
          <cell r="W63">
            <v>1</v>
          </cell>
          <cell r="X63">
            <v>26</v>
          </cell>
          <cell r="Y63">
            <v>191</v>
          </cell>
        </row>
        <row r="64">
          <cell r="A64">
            <v>16</v>
          </cell>
          <cell r="B64">
            <v>16</v>
          </cell>
          <cell r="C64">
            <v>61</v>
          </cell>
          <cell r="D64" t="str">
            <v>TD Industries #2</v>
          </cell>
          <cell r="E64">
            <v>1</v>
          </cell>
          <cell r="F64" t="str">
            <v>Jen San Pedro</v>
          </cell>
          <cell r="G64" t="str">
            <v>Jen</v>
          </cell>
          <cell r="H64" t="str">
            <v>San Pedro</v>
          </cell>
          <cell r="I64" t="str">
            <v>AM</v>
          </cell>
          <cell r="J64" t="str">
            <v>Green</v>
          </cell>
          <cell r="K64">
            <v>10</v>
          </cell>
          <cell r="L64">
            <v>5</v>
          </cell>
          <cell r="M64">
            <v>3</v>
          </cell>
          <cell r="N64">
            <v>5</v>
          </cell>
          <cell r="O64">
            <v>4</v>
          </cell>
          <cell r="P64">
            <v>4</v>
          </cell>
          <cell r="Q64">
            <v>8</v>
          </cell>
          <cell r="R64">
            <v>5</v>
          </cell>
          <cell r="S64">
            <v>4</v>
          </cell>
          <cell r="T64">
            <v>2</v>
          </cell>
          <cell r="U64">
            <v>5</v>
          </cell>
          <cell r="V64">
            <v>3</v>
          </cell>
          <cell r="W64">
            <v>5</v>
          </cell>
          <cell r="X64">
            <v>53</v>
          </cell>
          <cell r="Y64">
            <v>178</v>
          </cell>
        </row>
        <row r="65">
          <cell r="A65">
            <v>16.25</v>
          </cell>
          <cell r="B65">
            <v>16</v>
          </cell>
          <cell r="C65">
            <v>62</v>
          </cell>
          <cell r="D65" t="str">
            <v>TD Industries #2</v>
          </cell>
          <cell r="E65">
            <v>2</v>
          </cell>
          <cell r="F65" t="str">
            <v>Ed Ramsey</v>
          </cell>
          <cell r="G65" t="str">
            <v>Ed</v>
          </cell>
          <cell r="H65" t="str">
            <v>Ramsey</v>
          </cell>
          <cell r="I65" t="str">
            <v>AM</v>
          </cell>
          <cell r="J65" t="str">
            <v>Green</v>
          </cell>
          <cell r="K65">
            <v>10</v>
          </cell>
          <cell r="L65">
            <v>9</v>
          </cell>
          <cell r="M65">
            <v>7</v>
          </cell>
          <cell r="N65">
            <v>7</v>
          </cell>
          <cell r="O65">
            <v>7</v>
          </cell>
          <cell r="P65">
            <v>6</v>
          </cell>
          <cell r="Q65">
            <v>5</v>
          </cell>
          <cell r="R65">
            <v>6</v>
          </cell>
          <cell r="S65">
            <v>4</v>
          </cell>
          <cell r="T65">
            <v>4</v>
          </cell>
          <cell r="U65">
            <v>5</v>
          </cell>
          <cell r="V65">
            <v>6</v>
          </cell>
          <cell r="W65">
            <v>5</v>
          </cell>
          <cell r="X65">
            <v>71</v>
          </cell>
          <cell r="Y65">
            <v>178</v>
          </cell>
        </row>
        <row r="66">
          <cell r="A66">
            <v>16.5</v>
          </cell>
          <cell r="B66">
            <v>16</v>
          </cell>
          <cell r="C66">
            <v>63</v>
          </cell>
          <cell r="D66" t="str">
            <v>TD Industries #2</v>
          </cell>
          <cell r="E66">
            <v>3</v>
          </cell>
          <cell r="F66" t="str">
            <v>Christy Kimbrell</v>
          </cell>
          <cell r="G66" t="str">
            <v>Christy</v>
          </cell>
          <cell r="H66" t="str">
            <v>Kimbrell</v>
          </cell>
          <cell r="I66" t="str">
            <v>AM</v>
          </cell>
          <cell r="J66" t="str">
            <v>Green</v>
          </cell>
          <cell r="K66">
            <v>10</v>
          </cell>
          <cell r="L66">
            <v>2</v>
          </cell>
          <cell r="M66">
            <v>3</v>
          </cell>
          <cell r="N66">
            <v>4</v>
          </cell>
          <cell r="O66">
            <v>5</v>
          </cell>
          <cell r="P66">
            <v>1</v>
          </cell>
          <cell r="Q66">
            <v>6</v>
          </cell>
          <cell r="R66">
            <v>3</v>
          </cell>
          <cell r="S66">
            <v>6</v>
          </cell>
          <cell r="T66">
            <v>3</v>
          </cell>
          <cell r="U66">
            <v>1</v>
          </cell>
          <cell r="V66">
            <v>2</v>
          </cell>
          <cell r="W66">
            <v>7</v>
          </cell>
          <cell r="X66">
            <v>43</v>
          </cell>
          <cell r="Y66">
            <v>178</v>
          </cell>
        </row>
        <row r="67">
          <cell r="A67">
            <v>16.75</v>
          </cell>
          <cell r="B67">
            <v>16</v>
          </cell>
          <cell r="C67">
            <v>64</v>
          </cell>
          <cell r="D67" t="str">
            <v>TD Industries #2</v>
          </cell>
          <cell r="E67">
            <v>4</v>
          </cell>
          <cell r="F67" t="str">
            <v>Fred Henke</v>
          </cell>
          <cell r="G67" t="str">
            <v>Fred</v>
          </cell>
          <cell r="H67" t="str">
            <v>Henke</v>
          </cell>
          <cell r="I67" t="str">
            <v>AM</v>
          </cell>
          <cell r="J67" t="str">
            <v>Green</v>
          </cell>
          <cell r="K67">
            <v>10</v>
          </cell>
          <cell r="L67">
            <v>0</v>
          </cell>
          <cell r="M67">
            <v>2</v>
          </cell>
          <cell r="N67">
            <v>2</v>
          </cell>
          <cell r="O67">
            <v>1</v>
          </cell>
          <cell r="P67">
            <v>1</v>
          </cell>
          <cell r="Q67">
            <v>2</v>
          </cell>
          <cell r="R67">
            <v>0</v>
          </cell>
          <cell r="S67">
            <v>1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  <cell r="X67">
            <v>11</v>
          </cell>
          <cell r="Y67">
            <v>178</v>
          </cell>
        </row>
        <row r="68">
          <cell r="A68">
            <v>17</v>
          </cell>
          <cell r="B68">
            <v>17</v>
          </cell>
          <cell r="C68">
            <v>65</v>
          </cell>
          <cell r="D68" t="str">
            <v>Coastal Chemical</v>
          </cell>
          <cell r="E68">
            <v>1</v>
          </cell>
          <cell r="F68" t="str">
            <v>David Stiernagle</v>
          </cell>
          <cell r="G68" t="str">
            <v>David</v>
          </cell>
          <cell r="H68" t="str">
            <v>Stiernagle</v>
          </cell>
          <cell r="I68" t="str">
            <v>AM</v>
          </cell>
          <cell r="J68" t="str">
            <v>Black</v>
          </cell>
          <cell r="K68">
            <v>8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3</v>
          </cell>
          <cell r="Q68">
            <v>0</v>
          </cell>
          <cell r="R68">
            <v>3</v>
          </cell>
          <cell r="S68">
            <v>0</v>
          </cell>
          <cell r="T68">
            <v>1</v>
          </cell>
          <cell r="U68">
            <v>4</v>
          </cell>
          <cell r="V68">
            <v>4</v>
          </cell>
          <cell r="W68">
            <v>3</v>
          </cell>
          <cell r="X68">
            <v>32</v>
          </cell>
          <cell r="Y68">
            <v>143</v>
          </cell>
        </row>
        <row r="69">
          <cell r="A69">
            <v>17.25</v>
          </cell>
          <cell r="B69">
            <v>17</v>
          </cell>
          <cell r="C69">
            <v>66</v>
          </cell>
          <cell r="D69" t="str">
            <v>Coastal Chemical</v>
          </cell>
          <cell r="E69">
            <v>2</v>
          </cell>
          <cell r="F69" t="str">
            <v>Jimmy Thurman</v>
          </cell>
          <cell r="G69" t="str">
            <v>Jimmy</v>
          </cell>
          <cell r="H69" t="str">
            <v>Thurman</v>
          </cell>
          <cell r="I69" t="str">
            <v>AM</v>
          </cell>
          <cell r="J69" t="str">
            <v>Black</v>
          </cell>
          <cell r="K69">
            <v>8</v>
          </cell>
          <cell r="L69">
            <v>3</v>
          </cell>
          <cell r="M69">
            <v>5</v>
          </cell>
          <cell r="N69">
            <v>5</v>
          </cell>
          <cell r="O69">
            <v>4</v>
          </cell>
          <cell r="P69">
            <v>3</v>
          </cell>
          <cell r="Q69">
            <v>4</v>
          </cell>
          <cell r="R69">
            <v>2</v>
          </cell>
          <cell r="S69">
            <v>2</v>
          </cell>
          <cell r="T69">
            <v>3</v>
          </cell>
          <cell r="U69">
            <v>3</v>
          </cell>
          <cell r="V69">
            <v>4</v>
          </cell>
          <cell r="W69">
            <v>2</v>
          </cell>
          <cell r="X69">
            <v>40</v>
          </cell>
          <cell r="Y69">
            <v>143</v>
          </cell>
        </row>
        <row r="70">
          <cell r="A70">
            <v>17.5</v>
          </cell>
          <cell r="B70">
            <v>17</v>
          </cell>
          <cell r="C70">
            <v>67</v>
          </cell>
          <cell r="D70" t="str">
            <v>Coastal Chemical</v>
          </cell>
          <cell r="E70">
            <v>3</v>
          </cell>
          <cell r="F70" t="str">
            <v>Kyle McClennan</v>
          </cell>
          <cell r="G70" t="str">
            <v>Kyle</v>
          </cell>
          <cell r="H70" t="str">
            <v>McClennan</v>
          </cell>
          <cell r="I70" t="str">
            <v>AM</v>
          </cell>
          <cell r="J70" t="str">
            <v>Black</v>
          </cell>
          <cell r="K70">
            <v>8</v>
          </cell>
          <cell r="L70">
            <v>1</v>
          </cell>
          <cell r="M70">
            <v>3</v>
          </cell>
          <cell r="N70">
            <v>2</v>
          </cell>
          <cell r="O70">
            <v>2</v>
          </cell>
          <cell r="P70">
            <v>6</v>
          </cell>
          <cell r="Q70">
            <v>2</v>
          </cell>
          <cell r="R70">
            <v>0</v>
          </cell>
          <cell r="S70">
            <v>0</v>
          </cell>
          <cell r="T70">
            <v>1</v>
          </cell>
          <cell r="U70">
            <v>6</v>
          </cell>
          <cell r="V70">
            <v>2</v>
          </cell>
          <cell r="W70">
            <v>3</v>
          </cell>
          <cell r="X70">
            <v>28</v>
          </cell>
          <cell r="Y70">
            <v>143</v>
          </cell>
        </row>
        <row r="71">
          <cell r="A71">
            <v>17.75</v>
          </cell>
          <cell r="B71">
            <v>17</v>
          </cell>
          <cell r="C71">
            <v>68</v>
          </cell>
          <cell r="D71" t="str">
            <v>Coastal Chemical</v>
          </cell>
          <cell r="E71">
            <v>4</v>
          </cell>
          <cell r="F71" t="str">
            <v>David Powell</v>
          </cell>
          <cell r="G71" t="str">
            <v>David</v>
          </cell>
          <cell r="H71" t="str">
            <v>Powell</v>
          </cell>
          <cell r="I71" t="str">
            <v>AM</v>
          </cell>
          <cell r="J71" t="str">
            <v>Black</v>
          </cell>
          <cell r="K71">
            <v>8</v>
          </cell>
          <cell r="L71">
            <v>5</v>
          </cell>
          <cell r="M71">
            <v>6</v>
          </cell>
          <cell r="N71">
            <v>4</v>
          </cell>
          <cell r="O71">
            <v>4</v>
          </cell>
          <cell r="P71">
            <v>5</v>
          </cell>
          <cell r="Q71">
            <v>4</v>
          </cell>
          <cell r="R71">
            <v>3</v>
          </cell>
          <cell r="S71">
            <v>1</v>
          </cell>
          <cell r="T71">
            <v>0</v>
          </cell>
          <cell r="U71">
            <v>3</v>
          </cell>
          <cell r="V71">
            <v>5</v>
          </cell>
          <cell r="W71">
            <v>3</v>
          </cell>
          <cell r="X71">
            <v>43</v>
          </cell>
          <cell r="Y71">
            <v>143</v>
          </cell>
        </row>
        <row r="72">
          <cell r="A72">
            <v>18</v>
          </cell>
          <cell r="B72">
            <v>18</v>
          </cell>
          <cell r="C72">
            <v>69</v>
          </cell>
          <cell r="D72" t="str">
            <v>TD Industries #1</v>
          </cell>
          <cell r="E72">
            <v>1</v>
          </cell>
          <cell r="F72" t="str">
            <v>Jody Stalcup</v>
          </cell>
          <cell r="G72" t="str">
            <v>Jody</v>
          </cell>
          <cell r="H72" t="str">
            <v>Stalcup</v>
          </cell>
          <cell r="I72" t="str">
            <v>AM</v>
          </cell>
          <cell r="J72" t="str">
            <v>Green</v>
          </cell>
          <cell r="K72">
            <v>10</v>
          </cell>
          <cell r="L72">
            <v>9</v>
          </cell>
          <cell r="M72">
            <v>4</v>
          </cell>
          <cell r="N72">
            <v>5</v>
          </cell>
          <cell r="O72">
            <v>4</v>
          </cell>
          <cell r="P72">
            <v>6</v>
          </cell>
          <cell r="Q72">
            <v>7</v>
          </cell>
          <cell r="R72">
            <v>7</v>
          </cell>
          <cell r="S72">
            <v>6</v>
          </cell>
          <cell r="T72">
            <v>5</v>
          </cell>
          <cell r="U72">
            <v>4</v>
          </cell>
          <cell r="V72">
            <v>4</v>
          </cell>
          <cell r="W72">
            <v>5</v>
          </cell>
          <cell r="X72">
            <v>66</v>
          </cell>
          <cell r="Y72">
            <v>232</v>
          </cell>
        </row>
        <row r="73">
          <cell r="A73">
            <v>18.25</v>
          </cell>
          <cell r="B73">
            <v>18</v>
          </cell>
          <cell r="C73">
            <v>70</v>
          </cell>
          <cell r="D73" t="str">
            <v>TD Industries #1</v>
          </cell>
          <cell r="E73">
            <v>2</v>
          </cell>
          <cell r="F73" t="str">
            <v>Randy Glass</v>
          </cell>
          <cell r="G73" t="str">
            <v>Randy</v>
          </cell>
          <cell r="H73" t="str">
            <v>Glass</v>
          </cell>
          <cell r="I73" t="str">
            <v>AM</v>
          </cell>
          <cell r="J73" t="str">
            <v>Green</v>
          </cell>
          <cell r="K73">
            <v>10</v>
          </cell>
          <cell r="L73">
            <v>9</v>
          </cell>
          <cell r="M73">
            <v>5</v>
          </cell>
          <cell r="N73">
            <v>7</v>
          </cell>
          <cell r="O73">
            <v>4</v>
          </cell>
          <cell r="P73">
            <v>2</v>
          </cell>
          <cell r="Q73">
            <v>5</v>
          </cell>
          <cell r="R73">
            <v>6</v>
          </cell>
          <cell r="S73">
            <v>5</v>
          </cell>
          <cell r="T73">
            <v>3</v>
          </cell>
          <cell r="U73">
            <v>7</v>
          </cell>
          <cell r="V73">
            <v>4</v>
          </cell>
          <cell r="W73">
            <v>7</v>
          </cell>
          <cell r="X73">
            <v>64</v>
          </cell>
          <cell r="Y73">
            <v>232</v>
          </cell>
        </row>
        <row r="74">
          <cell r="A74">
            <v>18.5</v>
          </cell>
          <cell r="B74">
            <v>18</v>
          </cell>
          <cell r="C74">
            <v>71</v>
          </cell>
          <cell r="D74" t="str">
            <v>TD Industries #1</v>
          </cell>
          <cell r="E74">
            <v>3</v>
          </cell>
          <cell r="F74" t="str">
            <v>Zane Drummond</v>
          </cell>
          <cell r="G74" t="str">
            <v>Zane</v>
          </cell>
          <cell r="H74" t="str">
            <v>Drummond</v>
          </cell>
          <cell r="I74" t="str">
            <v>AM</v>
          </cell>
          <cell r="J74" t="str">
            <v>Green</v>
          </cell>
          <cell r="K74">
            <v>10</v>
          </cell>
          <cell r="L74">
            <v>6</v>
          </cell>
          <cell r="M74">
            <v>3</v>
          </cell>
          <cell r="N74">
            <v>5</v>
          </cell>
          <cell r="O74">
            <v>5</v>
          </cell>
          <cell r="P74">
            <v>7</v>
          </cell>
          <cell r="Q74">
            <v>6</v>
          </cell>
          <cell r="R74">
            <v>2</v>
          </cell>
          <cell r="S74">
            <v>3</v>
          </cell>
          <cell r="T74">
            <v>4</v>
          </cell>
          <cell r="U74">
            <v>3</v>
          </cell>
          <cell r="V74">
            <v>0</v>
          </cell>
          <cell r="W74">
            <v>3</v>
          </cell>
          <cell r="X74">
            <v>47</v>
          </cell>
          <cell r="Y74">
            <v>232</v>
          </cell>
        </row>
        <row r="75">
          <cell r="A75">
            <v>18.75</v>
          </cell>
          <cell r="B75">
            <v>18</v>
          </cell>
          <cell r="C75">
            <v>72</v>
          </cell>
          <cell r="D75" t="str">
            <v>TD Industries #1</v>
          </cell>
          <cell r="E75">
            <v>4</v>
          </cell>
          <cell r="F75" t="str">
            <v>Brian Hanslow</v>
          </cell>
          <cell r="G75" t="str">
            <v>Brian</v>
          </cell>
          <cell r="H75" t="str">
            <v>Hanslow</v>
          </cell>
          <cell r="I75" t="str">
            <v>AM</v>
          </cell>
          <cell r="J75" t="str">
            <v>Green</v>
          </cell>
          <cell r="K75">
            <v>10</v>
          </cell>
          <cell r="L75">
            <v>10</v>
          </cell>
          <cell r="M75">
            <v>5</v>
          </cell>
          <cell r="N75">
            <v>2</v>
          </cell>
          <cell r="O75">
            <v>5</v>
          </cell>
          <cell r="P75">
            <v>5</v>
          </cell>
          <cell r="Q75">
            <v>5</v>
          </cell>
          <cell r="R75">
            <v>4</v>
          </cell>
          <cell r="S75">
            <v>3</v>
          </cell>
          <cell r="T75">
            <v>4</v>
          </cell>
          <cell r="U75">
            <v>4</v>
          </cell>
          <cell r="V75">
            <v>4</v>
          </cell>
          <cell r="W75">
            <v>4</v>
          </cell>
          <cell r="X75">
            <v>55</v>
          </cell>
          <cell r="Y75">
            <v>232</v>
          </cell>
        </row>
        <row r="76">
          <cell r="A76">
            <v>19</v>
          </cell>
          <cell r="B76">
            <v>19</v>
          </cell>
          <cell r="C76">
            <v>73</v>
          </cell>
          <cell r="D76" t="str">
            <v>Gravity</v>
          </cell>
          <cell r="E76">
            <v>1</v>
          </cell>
          <cell r="F76" t="str">
            <v>Cody Avary</v>
          </cell>
          <cell r="G76" t="str">
            <v>Cody</v>
          </cell>
          <cell r="H76" t="str">
            <v>Avary</v>
          </cell>
          <cell r="I76" t="str">
            <v>AM</v>
          </cell>
          <cell r="J76" t="str">
            <v>Black</v>
          </cell>
          <cell r="K76">
            <v>6</v>
          </cell>
          <cell r="L76">
            <v>6</v>
          </cell>
          <cell r="M76">
            <v>3</v>
          </cell>
          <cell r="N76">
            <v>7</v>
          </cell>
          <cell r="O76">
            <v>5</v>
          </cell>
          <cell r="P76">
            <v>8</v>
          </cell>
          <cell r="Q76">
            <v>2</v>
          </cell>
          <cell r="R76">
            <v>7</v>
          </cell>
          <cell r="S76">
            <v>4</v>
          </cell>
          <cell r="T76">
            <v>3</v>
          </cell>
          <cell r="U76">
            <v>7</v>
          </cell>
          <cell r="V76">
            <v>8</v>
          </cell>
          <cell r="W76">
            <v>6</v>
          </cell>
          <cell r="X76">
            <v>66</v>
          </cell>
          <cell r="Y76">
            <v>213</v>
          </cell>
        </row>
        <row r="77">
          <cell r="A77">
            <v>19.25</v>
          </cell>
          <cell r="B77">
            <v>19</v>
          </cell>
          <cell r="C77">
            <v>74</v>
          </cell>
          <cell r="D77" t="str">
            <v>Gravity</v>
          </cell>
          <cell r="E77">
            <v>2</v>
          </cell>
          <cell r="F77" t="str">
            <v>Gary Brown</v>
          </cell>
          <cell r="G77" t="str">
            <v>Gary</v>
          </cell>
          <cell r="H77" t="str">
            <v>Brown</v>
          </cell>
          <cell r="I77" t="str">
            <v>AM</v>
          </cell>
          <cell r="J77" t="str">
            <v>Black</v>
          </cell>
          <cell r="K77">
            <v>6</v>
          </cell>
          <cell r="L77">
            <v>3</v>
          </cell>
          <cell r="M77">
            <v>6</v>
          </cell>
          <cell r="N77">
            <v>2</v>
          </cell>
          <cell r="O77">
            <v>3</v>
          </cell>
          <cell r="P77">
            <v>5</v>
          </cell>
          <cell r="Q77">
            <v>3</v>
          </cell>
          <cell r="R77">
            <v>6</v>
          </cell>
          <cell r="S77">
            <v>7</v>
          </cell>
          <cell r="T77">
            <v>0</v>
          </cell>
          <cell r="U77">
            <v>4</v>
          </cell>
          <cell r="V77">
            <v>2</v>
          </cell>
          <cell r="W77">
            <v>3</v>
          </cell>
          <cell r="X77">
            <v>44</v>
          </cell>
          <cell r="Y77">
            <v>213</v>
          </cell>
        </row>
        <row r="78">
          <cell r="A78">
            <v>19.5</v>
          </cell>
          <cell r="B78">
            <v>19</v>
          </cell>
          <cell r="C78">
            <v>75</v>
          </cell>
          <cell r="D78" t="str">
            <v>Gravity</v>
          </cell>
          <cell r="E78">
            <v>3</v>
          </cell>
          <cell r="F78" t="str">
            <v>Jeff Lasitar</v>
          </cell>
          <cell r="G78" t="str">
            <v>Jeff</v>
          </cell>
          <cell r="H78" t="str">
            <v>Lasitar</v>
          </cell>
          <cell r="I78" t="str">
            <v>AM</v>
          </cell>
          <cell r="J78" t="str">
            <v>Black</v>
          </cell>
          <cell r="K78">
            <v>6</v>
          </cell>
          <cell r="L78">
            <v>3</v>
          </cell>
          <cell r="M78">
            <v>6</v>
          </cell>
          <cell r="N78">
            <v>6</v>
          </cell>
          <cell r="O78">
            <v>2</v>
          </cell>
          <cell r="P78">
            <v>7</v>
          </cell>
          <cell r="Q78">
            <v>6</v>
          </cell>
          <cell r="R78">
            <v>7</v>
          </cell>
          <cell r="S78">
            <v>4</v>
          </cell>
          <cell r="T78">
            <v>3</v>
          </cell>
          <cell r="U78">
            <v>5</v>
          </cell>
          <cell r="V78">
            <v>1</v>
          </cell>
          <cell r="W78">
            <v>5</v>
          </cell>
          <cell r="X78">
            <v>55</v>
          </cell>
          <cell r="Y78">
            <v>213</v>
          </cell>
        </row>
        <row r="79">
          <cell r="A79">
            <v>19.75</v>
          </cell>
          <cell r="B79">
            <v>19</v>
          </cell>
          <cell r="C79">
            <v>76</v>
          </cell>
          <cell r="D79" t="str">
            <v>Gravity</v>
          </cell>
          <cell r="E79">
            <v>4</v>
          </cell>
          <cell r="F79" t="str">
            <v>Rusty Spinks</v>
          </cell>
          <cell r="G79" t="str">
            <v>Rusty</v>
          </cell>
          <cell r="H79" t="str">
            <v>Spinks</v>
          </cell>
          <cell r="I79" t="str">
            <v>AM</v>
          </cell>
          <cell r="J79" t="str">
            <v>Black</v>
          </cell>
          <cell r="K79">
            <v>6</v>
          </cell>
          <cell r="L79">
            <v>3</v>
          </cell>
          <cell r="M79">
            <v>4</v>
          </cell>
          <cell r="N79">
            <v>4</v>
          </cell>
          <cell r="O79">
            <v>5</v>
          </cell>
          <cell r="P79">
            <v>4</v>
          </cell>
          <cell r="Q79">
            <v>4</v>
          </cell>
          <cell r="R79">
            <v>7</v>
          </cell>
          <cell r="S79">
            <v>3</v>
          </cell>
          <cell r="T79">
            <v>2</v>
          </cell>
          <cell r="U79">
            <v>3</v>
          </cell>
          <cell r="V79">
            <v>1</v>
          </cell>
          <cell r="W79">
            <v>8</v>
          </cell>
          <cell r="X79">
            <v>48</v>
          </cell>
          <cell r="Y79">
            <v>213</v>
          </cell>
        </row>
        <row r="80">
          <cell r="A80">
            <v>20</v>
          </cell>
          <cell r="B80">
            <v>20</v>
          </cell>
          <cell r="C80">
            <v>77</v>
          </cell>
          <cell r="D80" t="str">
            <v>Honorable Rob Orr #1</v>
          </cell>
          <cell r="E80">
            <v>1</v>
          </cell>
          <cell r="F80" t="str">
            <v>Rob  Orr</v>
          </cell>
          <cell r="G80" t="str">
            <v xml:space="preserve">Rob </v>
          </cell>
          <cell r="H80" t="str">
            <v>Orr</v>
          </cell>
          <cell r="I80" t="str">
            <v>AM</v>
          </cell>
          <cell r="J80" t="str">
            <v>Red</v>
          </cell>
          <cell r="K80">
            <v>4</v>
          </cell>
          <cell r="L80">
            <v>5</v>
          </cell>
          <cell r="M80">
            <v>3</v>
          </cell>
          <cell r="N80">
            <v>4</v>
          </cell>
          <cell r="O80">
            <v>2</v>
          </cell>
          <cell r="P80">
            <v>2</v>
          </cell>
          <cell r="Q80">
            <v>2</v>
          </cell>
          <cell r="R80">
            <v>1</v>
          </cell>
          <cell r="S80">
            <v>3</v>
          </cell>
          <cell r="T80">
            <v>4</v>
          </cell>
          <cell r="U80">
            <v>2</v>
          </cell>
          <cell r="V80">
            <v>3</v>
          </cell>
          <cell r="W80">
            <v>2</v>
          </cell>
          <cell r="X80">
            <v>33</v>
          </cell>
          <cell r="Y80">
            <v>225</v>
          </cell>
        </row>
        <row r="81">
          <cell r="A81">
            <v>20.25</v>
          </cell>
          <cell r="B81">
            <v>20</v>
          </cell>
          <cell r="C81">
            <v>78</v>
          </cell>
          <cell r="D81" t="str">
            <v>Honorable Rob Orr #1</v>
          </cell>
          <cell r="E81">
            <v>2</v>
          </cell>
          <cell r="F81" t="str">
            <v>Michael Langford</v>
          </cell>
          <cell r="G81" t="str">
            <v>Michael</v>
          </cell>
          <cell r="H81" t="str">
            <v>Langford</v>
          </cell>
          <cell r="I81" t="str">
            <v>AM</v>
          </cell>
          <cell r="J81" t="str">
            <v>Red</v>
          </cell>
          <cell r="K81">
            <v>4</v>
          </cell>
          <cell r="L81">
            <v>8</v>
          </cell>
          <cell r="M81">
            <v>8</v>
          </cell>
          <cell r="N81">
            <v>7</v>
          </cell>
          <cell r="O81">
            <v>8</v>
          </cell>
          <cell r="P81">
            <v>7</v>
          </cell>
          <cell r="Q81">
            <v>6</v>
          </cell>
          <cell r="R81">
            <v>4</v>
          </cell>
          <cell r="S81">
            <v>7</v>
          </cell>
          <cell r="T81">
            <v>7</v>
          </cell>
          <cell r="U81">
            <v>2</v>
          </cell>
          <cell r="V81">
            <v>8</v>
          </cell>
          <cell r="W81">
            <v>7</v>
          </cell>
          <cell r="X81">
            <v>79</v>
          </cell>
          <cell r="Y81">
            <v>225</v>
          </cell>
        </row>
        <row r="82">
          <cell r="A82">
            <v>20.5</v>
          </cell>
          <cell r="B82">
            <v>20</v>
          </cell>
          <cell r="C82">
            <v>79</v>
          </cell>
          <cell r="D82" t="str">
            <v>Honorable Rob Orr #1</v>
          </cell>
          <cell r="E82">
            <v>3</v>
          </cell>
          <cell r="F82" t="str">
            <v>Scott Finks</v>
          </cell>
          <cell r="G82" t="str">
            <v>Scott</v>
          </cell>
          <cell r="H82" t="str">
            <v>Finks</v>
          </cell>
          <cell r="I82" t="str">
            <v>AM</v>
          </cell>
          <cell r="J82" t="str">
            <v>Red</v>
          </cell>
          <cell r="K82">
            <v>4</v>
          </cell>
          <cell r="L82">
            <v>8</v>
          </cell>
          <cell r="M82">
            <v>5</v>
          </cell>
          <cell r="N82">
            <v>6</v>
          </cell>
          <cell r="O82">
            <v>3</v>
          </cell>
          <cell r="P82">
            <v>5</v>
          </cell>
          <cell r="Q82">
            <v>5</v>
          </cell>
          <cell r="R82">
            <v>6</v>
          </cell>
          <cell r="S82">
            <v>4</v>
          </cell>
          <cell r="T82">
            <v>8</v>
          </cell>
          <cell r="U82">
            <v>4</v>
          </cell>
          <cell r="V82">
            <v>6</v>
          </cell>
          <cell r="W82">
            <v>6</v>
          </cell>
          <cell r="X82">
            <v>66</v>
          </cell>
          <cell r="Y82">
            <v>225</v>
          </cell>
        </row>
        <row r="83">
          <cell r="A83">
            <v>20.75</v>
          </cell>
          <cell r="B83">
            <v>20</v>
          </cell>
          <cell r="C83">
            <v>80</v>
          </cell>
          <cell r="D83" t="str">
            <v>Honorable Rob Orr #1</v>
          </cell>
          <cell r="E83">
            <v>4</v>
          </cell>
          <cell r="F83" t="str">
            <v>James Orr</v>
          </cell>
          <cell r="G83" t="str">
            <v>James</v>
          </cell>
          <cell r="H83" t="str">
            <v>Orr</v>
          </cell>
          <cell r="I83" t="str">
            <v>AM</v>
          </cell>
          <cell r="J83" t="str">
            <v>Red</v>
          </cell>
          <cell r="K83">
            <v>4</v>
          </cell>
          <cell r="L83">
            <v>4</v>
          </cell>
          <cell r="M83">
            <v>7</v>
          </cell>
          <cell r="N83">
            <v>3</v>
          </cell>
          <cell r="O83">
            <v>4</v>
          </cell>
          <cell r="P83">
            <v>2</v>
          </cell>
          <cell r="Q83">
            <v>3</v>
          </cell>
          <cell r="R83">
            <v>3</v>
          </cell>
          <cell r="S83">
            <v>4</v>
          </cell>
          <cell r="T83">
            <v>4</v>
          </cell>
          <cell r="U83">
            <v>4</v>
          </cell>
          <cell r="V83">
            <v>4</v>
          </cell>
          <cell r="W83">
            <v>5</v>
          </cell>
          <cell r="X83">
            <v>47</v>
          </cell>
          <cell r="Y83">
            <v>225</v>
          </cell>
        </row>
        <row r="84">
          <cell r="A84">
            <v>21</v>
          </cell>
          <cell r="B84">
            <v>21</v>
          </cell>
          <cell r="C84">
            <v>81</v>
          </cell>
          <cell r="D84" t="str">
            <v>Honorable Rob Orr #2</v>
          </cell>
          <cell r="E84">
            <v>1</v>
          </cell>
          <cell r="F84" t="str">
            <v>Tim Southerland</v>
          </cell>
          <cell r="G84" t="str">
            <v>Tim</v>
          </cell>
          <cell r="H84" t="str">
            <v>Southerland</v>
          </cell>
          <cell r="I84" t="str">
            <v>AM</v>
          </cell>
          <cell r="J84" t="str">
            <v>Red</v>
          </cell>
          <cell r="K84">
            <v>4</v>
          </cell>
          <cell r="L84">
            <v>7</v>
          </cell>
          <cell r="M84">
            <v>5</v>
          </cell>
          <cell r="N84">
            <v>5</v>
          </cell>
          <cell r="O84">
            <v>4</v>
          </cell>
          <cell r="P84">
            <v>5</v>
          </cell>
          <cell r="Q84">
            <v>3</v>
          </cell>
          <cell r="R84">
            <v>2</v>
          </cell>
          <cell r="S84">
            <v>7</v>
          </cell>
          <cell r="T84">
            <v>4</v>
          </cell>
          <cell r="U84">
            <v>1</v>
          </cell>
          <cell r="V84">
            <v>8</v>
          </cell>
          <cell r="W84">
            <v>7</v>
          </cell>
          <cell r="X84">
            <v>58</v>
          </cell>
          <cell r="Y84">
            <v>174</v>
          </cell>
        </row>
        <row r="85">
          <cell r="A85">
            <v>21.25</v>
          </cell>
          <cell r="B85">
            <v>21</v>
          </cell>
          <cell r="C85">
            <v>82</v>
          </cell>
          <cell r="D85" t="str">
            <v>Honorable Rob Orr #2</v>
          </cell>
          <cell r="E85">
            <v>2</v>
          </cell>
          <cell r="F85" t="str">
            <v>Nolan Moore</v>
          </cell>
          <cell r="G85" t="str">
            <v>Nolan</v>
          </cell>
          <cell r="H85" t="str">
            <v>Moore</v>
          </cell>
          <cell r="I85" t="str">
            <v>AM</v>
          </cell>
          <cell r="J85" t="str">
            <v>Red</v>
          </cell>
          <cell r="K85">
            <v>4</v>
          </cell>
          <cell r="L85">
            <v>2</v>
          </cell>
          <cell r="M85">
            <v>2</v>
          </cell>
          <cell r="N85">
            <v>3</v>
          </cell>
          <cell r="O85">
            <v>0</v>
          </cell>
          <cell r="P85">
            <v>2</v>
          </cell>
          <cell r="Q85">
            <v>0</v>
          </cell>
          <cell r="R85">
            <v>0</v>
          </cell>
          <cell r="S85">
            <v>4</v>
          </cell>
          <cell r="T85">
            <v>2</v>
          </cell>
          <cell r="U85">
            <v>1</v>
          </cell>
          <cell r="V85">
            <v>2</v>
          </cell>
          <cell r="W85">
            <v>4</v>
          </cell>
          <cell r="X85">
            <v>22</v>
          </cell>
          <cell r="Y85">
            <v>174</v>
          </cell>
        </row>
        <row r="86">
          <cell r="A86">
            <v>21.5</v>
          </cell>
          <cell r="B86">
            <v>21</v>
          </cell>
          <cell r="C86">
            <v>83</v>
          </cell>
          <cell r="D86" t="str">
            <v>Honorable Rob Orr #2</v>
          </cell>
          <cell r="E86">
            <v>3</v>
          </cell>
          <cell r="F86" t="str">
            <v>Vinson Moore</v>
          </cell>
          <cell r="G86" t="str">
            <v>Vinson</v>
          </cell>
          <cell r="H86" t="str">
            <v>Moore</v>
          </cell>
          <cell r="I86" t="str">
            <v>AM</v>
          </cell>
          <cell r="J86" t="str">
            <v>Red</v>
          </cell>
          <cell r="K86">
            <v>4</v>
          </cell>
          <cell r="L86">
            <v>6</v>
          </cell>
          <cell r="M86">
            <v>1</v>
          </cell>
          <cell r="N86">
            <v>7</v>
          </cell>
          <cell r="O86">
            <v>5</v>
          </cell>
          <cell r="P86">
            <v>6</v>
          </cell>
          <cell r="Q86">
            <v>4</v>
          </cell>
          <cell r="R86">
            <v>4</v>
          </cell>
          <cell r="S86">
            <v>6</v>
          </cell>
          <cell r="T86">
            <v>6</v>
          </cell>
          <cell r="U86">
            <v>3</v>
          </cell>
          <cell r="V86">
            <v>3</v>
          </cell>
          <cell r="W86">
            <v>4</v>
          </cell>
          <cell r="X86">
            <v>55</v>
          </cell>
          <cell r="Y86">
            <v>174</v>
          </cell>
        </row>
        <row r="87">
          <cell r="A87">
            <v>21.75</v>
          </cell>
          <cell r="B87">
            <v>21</v>
          </cell>
          <cell r="C87">
            <v>84</v>
          </cell>
          <cell r="D87" t="str">
            <v>Honorable Rob Orr #2</v>
          </cell>
          <cell r="E87">
            <v>4</v>
          </cell>
          <cell r="F87" t="str">
            <v>Orr #2 Shooter #4</v>
          </cell>
          <cell r="G87" t="str">
            <v>Orr #2</v>
          </cell>
          <cell r="H87" t="str">
            <v>Shooter #4</v>
          </cell>
          <cell r="I87" t="str">
            <v>AM</v>
          </cell>
          <cell r="J87" t="str">
            <v>Red</v>
          </cell>
          <cell r="K87">
            <v>4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2</v>
          </cell>
          <cell r="Q87">
            <v>3</v>
          </cell>
          <cell r="R87">
            <v>2</v>
          </cell>
          <cell r="S87">
            <v>1</v>
          </cell>
          <cell r="T87">
            <v>3</v>
          </cell>
          <cell r="U87">
            <v>3</v>
          </cell>
          <cell r="V87">
            <v>5</v>
          </cell>
          <cell r="W87">
            <v>4</v>
          </cell>
          <cell r="X87">
            <v>39</v>
          </cell>
          <cell r="Y87">
            <v>174</v>
          </cell>
        </row>
        <row r="88">
          <cell r="A88">
            <v>22</v>
          </cell>
          <cell r="B88">
            <v>22</v>
          </cell>
          <cell r="C88">
            <v>85</v>
          </cell>
          <cell r="D88" t="str">
            <v>Four Way Machine</v>
          </cell>
          <cell r="E88">
            <v>1</v>
          </cell>
          <cell r="F88" t="str">
            <v>Greg Prince</v>
          </cell>
          <cell r="G88" t="str">
            <v>Greg</v>
          </cell>
          <cell r="H88" t="str">
            <v>Prince</v>
          </cell>
          <cell r="I88" t="str">
            <v>AM</v>
          </cell>
          <cell r="J88" t="str">
            <v>Red</v>
          </cell>
          <cell r="K88">
            <v>12</v>
          </cell>
          <cell r="L88">
            <v>8</v>
          </cell>
          <cell r="M88">
            <v>6</v>
          </cell>
          <cell r="N88">
            <v>5</v>
          </cell>
          <cell r="O88">
            <v>6</v>
          </cell>
          <cell r="P88">
            <v>7</v>
          </cell>
          <cell r="Q88">
            <v>8</v>
          </cell>
          <cell r="R88">
            <v>2</v>
          </cell>
          <cell r="S88">
            <v>5</v>
          </cell>
          <cell r="T88">
            <v>7</v>
          </cell>
          <cell r="U88">
            <v>3</v>
          </cell>
          <cell r="V88">
            <v>6</v>
          </cell>
          <cell r="W88">
            <v>8</v>
          </cell>
          <cell r="X88">
            <v>71</v>
          </cell>
          <cell r="Y88">
            <v>326</v>
          </cell>
        </row>
        <row r="89">
          <cell r="A89">
            <v>22.25</v>
          </cell>
          <cell r="B89">
            <v>22</v>
          </cell>
          <cell r="C89">
            <v>86</v>
          </cell>
          <cell r="D89" t="str">
            <v>Four Way Machine</v>
          </cell>
          <cell r="E89">
            <v>2</v>
          </cell>
          <cell r="F89" t="str">
            <v>Conner Prince</v>
          </cell>
          <cell r="G89" t="str">
            <v>Conner</v>
          </cell>
          <cell r="H89" t="str">
            <v>Prince</v>
          </cell>
          <cell r="I89" t="str">
            <v>AM</v>
          </cell>
          <cell r="J89" t="str">
            <v>Red</v>
          </cell>
          <cell r="K89">
            <v>12</v>
          </cell>
          <cell r="L89">
            <v>10</v>
          </cell>
          <cell r="M89">
            <v>6</v>
          </cell>
          <cell r="N89">
            <v>7</v>
          </cell>
          <cell r="O89">
            <v>6</v>
          </cell>
          <cell r="P89">
            <v>6</v>
          </cell>
          <cell r="Q89">
            <v>8</v>
          </cell>
          <cell r="R89">
            <v>8</v>
          </cell>
          <cell r="S89">
            <v>8</v>
          </cell>
          <cell r="T89">
            <v>8</v>
          </cell>
          <cell r="U89">
            <v>6</v>
          </cell>
          <cell r="V89">
            <v>7</v>
          </cell>
          <cell r="W89">
            <v>7</v>
          </cell>
          <cell r="X89">
            <v>87</v>
          </cell>
          <cell r="Y89">
            <v>326</v>
          </cell>
        </row>
        <row r="90">
          <cell r="A90">
            <v>22.5</v>
          </cell>
          <cell r="B90">
            <v>22</v>
          </cell>
          <cell r="C90">
            <v>87</v>
          </cell>
          <cell r="D90" t="str">
            <v>Four Way Machine</v>
          </cell>
          <cell r="E90">
            <v>3</v>
          </cell>
          <cell r="F90" t="str">
            <v>Sydney Prince</v>
          </cell>
          <cell r="G90" t="str">
            <v>Sydney</v>
          </cell>
          <cell r="H90" t="str">
            <v>Prince</v>
          </cell>
          <cell r="I90" t="str">
            <v>AM</v>
          </cell>
          <cell r="J90" t="str">
            <v>Red</v>
          </cell>
          <cell r="K90">
            <v>12</v>
          </cell>
          <cell r="L90">
            <v>10</v>
          </cell>
          <cell r="M90">
            <v>8</v>
          </cell>
          <cell r="N90">
            <v>6</v>
          </cell>
          <cell r="O90">
            <v>6</v>
          </cell>
          <cell r="P90">
            <v>7</v>
          </cell>
          <cell r="Q90">
            <v>7</v>
          </cell>
          <cell r="R90">
            <v>5</v>
          </cell>
          <cell r="S90">
            <v>5</v>
          </cell>
          <cell r="T90">
            <v>8</v>
          </cell>
          <cell r="U90">
            <v>7</v>
          </cell>
          <cell r="V90">
            <v>7</v>
          </cell>
          <cell r="W90">
            <v>8</v>
          </cell>
          <cell r="X90">
            <v>84</v>
          </cell>
          <cell r="Y90">
            <v>326</v>
          </cell>
        </row>
        <row r="91">
          <cell r="A91">
            <v>22.75</v>
          </cell>
          <cell r="B91">
            <v>22</v>
          </cell>
          <cell r="C91">
            <v>88</v>
          </cell>
          <cell r="D91" t="str">
            <v>Four Way Machine</v>
          </cell>
          <cell r="E91">
            <v>4</v>
          </cell>
          <cell r="F91" t="str">
            <v>Dustin Perry</v>
          </cell>
          <cell r="G91" t="str">
            <v>Dustin</v>
          </cell>
          <cell r="H91" t="str">
            <v>Perry</v>
          </cell>
          <cell r="I91" t="str">
            <v>AM</v>
          </cell>
          <cell r="J91" t="str">
            <v>Red</v>
          </cell>
          <cell r="K91">
            <v>12</v>
          </cell>
          <cell r="L91">
            <v>8</v>
          </cell>
          <cell r="M91">
            <v>5</v>
          </cell>
          <cell r="N91">
            <v>6</v>
          </cell>
          <cell r="O91">
            <v>7</v>
          </cell>
          <cell r="P91">
            <v>8</v>
          </cell>
          <cell r="Q91">
            <v>8</v>
          </cell>
          <cell r="R91">
            <v>6</v>
          </cell>
          <cell r="S91">
            <v>7</v>
          </cell>
          <cell r="T91">
            <v>7</v>
          </cell>
          <cell r="U91">
            <v>5</v>
          </cell>
          <cell r="V91">
            <v>8</v>
          </cell>
          <cell r="W91">
            <v>9</v>
          </cell>
          <cell r="X91">
            <v>84</v>
          </cell>
          <cell r="Y91">
            <v>326</v>
          </cell>
        </row>
        <row r="92">
          <cell r="A92">
            <v>23</v>
          </cell>
          <cell r="B92">
            <v>23</v>
          </cell>
          <cell r="C92">
            <v>89</v>
          </cell>
          <cell r="D92" t="str">
            <v>Archrock One</v>
          </cell>
          <cell r="E92">
            <v>1</v>
          </cell>
          <cell r="F92" t="str">
            <v>Barry Benge</v>
          </cell>
          <cell r="G92" t="str">
            <v>Barry</v>
          </cell>
          <cell r="H92" t="str">
            <v>Benge</v>
          </cell>
          <cell r="I92" t="str">
            <v>AM</v>
          </cell>
          <cell r="J92" t="str">
            <v>Black</v>
          </cell>
          <cell r="K92">
            <v>10</v>
          </cell>
          <cell r="L92">
            <v>6</v>
          </cell>
          <cell r="M92">
            <v>7</v>
          </cell>
          <cell r="N92">
            <v>7</v>
          </cell>
          <cell r="O92">
            <v>3</v>
          </cell>
          <cell r="P92">
            <v>6</v>
          </cell>
          <cell r="Q92">
            <v>8</v>
          </cell>
          <cell r="R92">
            <v>7</v>
          </cell>
          <cell r="S92">
            <v>3</v>
          </cell>
          <cell r="T92">
            <v>4</v>
          </cell>
          <cell r="U92">
            <v>5</v>
          </cell>
          <cell r="V92">
            <v>2</v>
          </cell>
          <cell r="W92">
            <v>6</v>
          </cell>
          <cell r="X92">
            <v>64</v>
          </cell>
          <cell r="Y92">
            <v>282</v>
          </cell>
        </row>
        <row r="93">
          <cell r="A93">
            <v>23.25</v>
          </cell>
          <cell r="B93">
            <v>23</v>
          </cell>
          <cell r="C93">
            <v>90</v>
          </cell>
          <cell r="D93" t="str">
            <v>Archrock One</v>
          </cell>
          <cell r="E93">
            <v>2</v>
          </cell>
          <cell r="F93" t="str">
            <v>Levi Boehme</v>
          </cell>
          <cell r="G93" t="str">
            <v>Levi</v>
          </cell>
          <cell r="H93" t="str">
            <v>Boehme</v>
          </cell>
          <cell r="I93" t="str">
            <v>AM</v>
          </cell>
          <cell r="J93" t="str">
            <v>Black</v>
          </cell>
          <cell r="K93">
            <v>10</v>
          </cell>
          <cell r="L93">
            <v>5</v>
          </cell>
          <cell r="M93">
            <v>8</v>
          </cell>
          <cell r="N93">
            <v>4</v>
          </cell>
          <cell r="O93">
            <v>7</v>
          </cell>
          <cell r="P93">
            <v>7</v>
          </cell>
          <cell r="Q93">
            <v>6</v>
          </cell>
          <cell r="R93">
            <v>8</v>
          </cell>
          <cell r="S93">
            <v>6</v>
          </cell>
          <cell r="T93">
            <v>4</v>
          </cell>
          <cell r="U93">
            <v>7</v>
          </cell>
          <cell r="V93">
            <v>6</v>
          </cell>
          <cell r="W93">
            <v>6</v>
          </cell>
          <cell r="X93">
            <v>74</v>
          </cell>
          <cell r="Y93">
            <v>282</v>
          </cell>
        </row>
        <row r="94">
          <cell r="A94">
            <v>23.5</v>
          </cell>
          <cell r="B94">
            <v>23</v>
          </cell>
          <cell r="C94">
            <v>91</v>
          </cell>
          <cell r="D94" t="str">
            <v>Archrock One</v>
          </cell>
          <cell r="E94">
            <v>3</v>
          </cell>
          <cell r="F94" t="str">
            <v>Darrell Harwell</v>
          </cell>
          <cell r="G94" t="str">
            <v>Darrell</v>
          </cell>
          <cell r="H94" t="str">
            <v>Harwell</v>
          </cell>
          <cell r="I94" t="str">
            <v>AM</v>
          </cell>
          <cell r="J94" t="str">
            <v>Black</v>
          </cell>
          <cell r="K94">
            <v>10</v>
          </cell>
          <cell r="L94">
            <v>7</v>
          </cell>
          <cell r="M94">
            <v>8</v>
          </cell>
          <cell r="N94">
            <v>4</v>
          </cell>
          <cell r="O94">
            <v>7</v>
          </cell>
          <cell r="P94">
            <v>6</v>
          </cell>
          <cell r="Q94">
            <v>6</v>
          </cell>
          <cell r="R94">
            <v>8</v>
          </cell>
          <cell r="S94">
            <v>5</v>
          </cell>
          <cell r="T94">
            <v>4</v>
          </cell>
          <cell r="U94">
            <v>7</v>
          </cell>
          <cell r="V94">
            <v>4</v>
          </cell>
          <cell r="W94">
            <v>8</v>
          </cell>
          <cell r="X94">
            <v>74</v>
          </cell>
          <cell r="Y94">
            <v>282</v>
          </cell>
        </row>
        <row r="95">
          <cell r="A95">
            <v>23.75</v>
          </cell>
          <cell r="B95">
            <v>23</v>
          </cell>
          <cell r="C95">
            <v>92</v>
          </cell>
          <cell r="D95" t="str">
            <v>Archrock One</v>
          </cell>
          <cell r="E95">
            <v>4</v>
          </cell>
          <cell r="F95" t="str">
            <v>Hoss Blakley</v>
          </cell>
          <cell r="G95" t="str">
            <v>Hoss</v>
          </cell>
          <cell r="H95" t="str">
            <v>Blakley</v>
          </cell>
          <cell r="I95" t="str">
            <v>AM</v>
          </cell>
          <cell r="J95" t="str">
            <v>Black</v>
          </cell>
          <cell r="K95">
            <v>10</v>
          </cell>
          <cell r="L95">
            <v>5</v>
          </cell>
          <cell r="M95">
            <v>7</v>
          </cell>
          <cell r="N95">
            <v>5</v>
          </cell>
          <cell r="O95">
            <v>7</v>
          </cell>
          <cell r="P95">
            <v>3</v>
          </cell>
          <cell r="Q95">
            <v>7</v>
          </cell>
          <cell r="R95">
            <v>8</v>
          </cell>
          <cell r="S95">
            <v>4</v>
          </cell>
          <cell r="T95">
            <v>5</v>
          </cell>
          <cell r="U95">
            <v>7</v>
          </cell>
          <cell r="V95">
            <v>5</v>
          </cell>
          <cell r="W95">
            <v>7</v>
          </cell>
          <cell r="X95">
            <v>70</v>
          </cell>
          <cell r="Y95">
            <v>282</v>
          </cell>
        </row>
        <row r="96">
          <cell r="A96">
            <v>24</v>
          </cell>
          <cell r="B96">
            <v>24</v>
          </cell>
          <cell r="C96">
            <v>93</v>
          </cell>
          <cell r="D96" t="str">
            <v>Dub Morgan</v>
          </cell>
          <cell r="E96">
            <v>1</v>
          </cell>
          <cell r="F96" t="str">
            <v>Jackie (J.W.) Morgan</v>
          </cell>
          <cell r="G96" t="str">
            <v>Jackie (J.W.)</v>
          </cell>
          <cell r="H96" t="str">
            <v>Morgan</v>
          </cell>
          <cell r="I96" t="str">
            <v>AM</v>
          </cell>
          <cell r="J96" t="str">
            <v>Red</v>
          </cell>
          <cell r="K96">
            <v>3</v>
          </cell>
          <cell r="L96">
            <v>10</v>
          </cell>
          <cell r="M96">
            <v>6</v>
          </cell>
          <cell r="N96">
            <v>8</v>
          </cell>
          <cell r="O96">
            <v>8</v>
          </cell>
          <cell r="P96">
            <v>7</v>
          </cell>
          <cell r="Q96">
            <v>8</v>
          </cell>
          <cell r="R96">
            <v>7</v>
          </cell>
          <cell r="S96">
            <v>8</v>
          </cell>
          <cell r="T96">
            <v>8</v>
          </cell>
          <cell r="U96">
            <v>4</v>
          </cell>
          <cell r="V96">
            <v>8</v>
          </cell>
          <cell r="W96">
            <v>10</v>
          </cell>
          <cell r="X96">
            <v>92</v>
          </cell>
          <cell r="Y96">
            <v>351</v>
          </cell>
        </row>
        <row r="97">
          <cell r="A97">
            <v>24.25</v>
          </cell>
          <cell r="B97">
            <v>24</v>
          </cell>
          <cell r="C97">
            <v>94</v>
          </cell>
          <cell r="D97" t="str">
            <v>Dub Morgan</v>
          </cell>
          <cell r="E97">
            <v>2</v>
          </cell>
          <cell r="F97" t="str">
            <v>Dub  Morgan</v>
          </cell>
          <cell r="G97" t="str">
            <v xml:space="preserve">Dub </v>
          </cell>
          <cell r="H97" t="str">
            <v>Morgan</v>
          </cell>
          <cell r="I97" t="str">
            <v>AM</v>
          </cell>
          <cell r="J97" t="str">
            <v>Red</v>
          </cell>
          <cell r="K97">
            <v>3</v>
          </cell>
          <cell r="L97">
            <v>8</v>
          </cell>
          <cell r="M97">
            <v>7</v>
          </cell>
          <cell r="N97">
            <v>8</v>
          </cell>
          <cell r="O97">
            <v>8</v>
          </cell>
          <cell r="P97">
            <v>7</v>
          </cell>
          <cell r="Q97">
            <v>7</v>
          </cell>
          <cell r="R97">
            <v>7</v>
          </cell>
          <cell r="S97">
            <v>3</v>
          </cell>
          <cell r="T97">
            <v>8</v>
          </cell>
          <cell r="U97">
            <v>5</v>
          </cell>
          <cell r="V97">
            <v>8</v>
          </cell>
          <cell r="W97">
            <v>9</v>
          </cell>
          <cell r="X97">
            <v>85</v>
          </cell>
          <cell r="Y97">
            <v>351</v>
          </cell>
        </row>
        <row r="98">
          <cell r="A98">
            <v>24.5</v>
          </cell>
          <cell r="B98">
            <v>24</v>
          </cell>
          <cell r="C98">
            <v>95</v>
          </cell>
          <cell r="D98" t="str">
            <v>Dub Morgan</v>
          </cell>
          <cell r="E98">
            <v>3</v>
          </cell>
          <cell r="F98" t="str">
            <v>Morgan  Shooter #3</v>
          </cell>
          <cell r="G98" t="str">
            <v xml:space="preserve">Morgan </v>
          </cell>
          <cell r="H98" t="str">
            <v>Shooter #3</v>
          </cell>
          <cell r="I98" t="str">
            <v>AM</v>
          </cell>
          <cell r="J98" t="str">
            <v>Red</v>
          </cell>
          <cell r="K98">
            <v>3</v>
          </cell>
          <cell r="L98">
            <v>10</v>
          </cell>
          <cell r="M98">
            <v>7</v>
          </cell>
          <cell r="N98">
            <v>8</v>
          </cell>
          <cell r="O98">
            <v>6</v>
          </cell>
          <cell r="P98">
            <v>6</v>
          </cell>
          <cell r="Q98">
            <v>8</v>
          </cell>
          <cell r="R98">
            <v>7</v>
          </cell>
          <cell r="S98">
            <v>8</v>
          </cell>
          <cell r="T98">
            <v>8</v>
          </cell>
          <cell r="U98">
            <v>7</v>
          </cell>
          <cell r="V98">
            <v>8</v>
          </cell>
          <cell r="W98">
            <v>8</v>
          </cell>
          <cell r="X98">
            <v>91</v>
          </cell>
          <cell r="Y98">
            <v>351</v>
          </cell>
        </row>
        <row r="99">
          <cell r="A99">
            <v>24.75</v>
          </cell>
          <cell r="B99">
            <v>24</v>
          </cell>
          <cell r="C99">
            <v>96</v>
          </cell>
          <cell r="D99" t="str">
            <v>Dub Morgan</v>
          </cell>
          <cell r="E99">
            <v>4</v>
          </cell>
          <cell r="F99" t="str">
            <v xml:space="preserve">Morgan  Shooter #4 </v>
          </cell>
          <cell r="G99" t="str">
            <v xml:space="preserve">Morgan </v>
          </cell>
          <cell r="H99" t="str">
            <v xml:space="preserve">Shooter #4 </v>
          </cell>
          <cell r="I99" t="str">
            <v>AM</v>
          </cell>
          <cell r="J99" t="str">
            <v>Red</v>
          </cell>
          <cell r="K99">
            <v>3</v>
          </cell>
          <cell r="L99">
            <v>10</v>
          </cell>
          <cell r="M99">
            <v>8</v>
          </cell>
          <cell r="N99">
            <v>7</v>
          </cell>
          <cell r="O99">
            <v>6</v>
          </cell>
          <cell r="P99">
            <v>7</v>
          </cell>
          <cell r="Q99">
            <v>6</v>
          </cell>
          <cell r="R99">
            <v>4</v>
          </cell>
          <cell r="S99">
            <v>8</v>
          </cell>
          <cell r="T99">
            <v>8</v>
          </cell>
          <cell r="U99">
            <v>4</v>
          </cell>
          <cell r="V99">
            <v>8</v>
          </cell>
          <cell r="W99">
            <v>7</v>
          </cell>
          <cell r="X99">
            <v>83</v>
          </cell>
          <cell r="Y99">
            <v>351</v>
          </cell>
        </row>
        <row r="100">
          <cell r="A100">
            <v>25</v>
          </cell>
          <cell r="B100">
            <v>25</v>
          </cell>
          <cell r="C100">
            <v>97</v>
          </cell>
          <cell r="D100" t="str">
            <v>A I Emergency Team One</v>
          </cell>
          <cell r="E100">
            <v>1</v>
          </cell>
          <cell r="F100" t="str">
            <v>Derek Tuttle</v>
          </cell>
          <cell r="G100" t="str">
            <v>Derek</v>
          </cell>
          <cell r="H100" t="str">
            <v>Tuttle</v>
          </cell>
          <cell r="I100" t="str">
            <v>AM</v>
          </cell>
          <cell r="J100" t="str">
            <v>Red</v>
          </cell>
          <cell r="K100">
            <v>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A101">
            <v>25.25</v>
          </cell>
          <cell r="B101">
            <v>25</v>
          </cell>
          <cell r="C101">
            <v>98</v>
          </cell>
          <cell r="D101" t="str">
            <v>A I Emergency Team One</v>
          </cell>
          <cell r="E101">
            <v>2</v>
          </cell>
          <cell r="F101" t="str">
            <v>A I  #1 Shooter #2</v>
          </cell>
          <cell r="G101" t="str">
            <v>A I  #1</v>
          </cell>
          <cell r="H101" t="str">
            <v>Shooter #2</v>
          </cell>
          <cell r="I101" t="str">
            <v>AM</v>
          </cell>
          <cell r="J101" t="str">
            <v>Red</v>
          </cell>
          <cell r="K101">
            <v>3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>
            <v>25.5</v>
          </cell>
          <cell r="B102">
            <v>25</v>
          </cell>
          <cell r="C102">
            <v>99</v>
          </cell>
          <cell r="D102" t="str">
            <v>A I Emergency Team One</v>
          </cell>
          <cell r="E102">
            <v>3</v>
          </cell>
          <cell r="F102" t="str">
            <v>TBA Shooter #3</v>
          </cell>
          <cell r="G102" t="str">
            <v>TBA</v>
          </cell>
          <cell r="H102" t="str">
            <v>Shooter #3</v>
          </cell>
          <cell r="I102" t="str">
            <v>AM</v>
          </cell>
          <cell r="J102" t="str">
            <v>Red</v>
          </cell>
          <cell r="K102">
            <v>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>
            <v>25.75</v>
          </cell>
          <cell r="B103">
            <v>25</v>
          </cell>
          <cell r="C103">
            <v>100</v>
          </cell>
          <cell r="D103" t="str">
            <v>A I Emergency Team One</v>
          </cell>
          <cell r="E103">
            <v>4</v>
          </cell>
          <cell r="F103" t="str">
            <v>TBA Shooter #4</v>
          </cell>
          <cell r="G103" t="str">
            <v>TBA</v>
          </cell>
          <cell r="H103" t="str">
            <v>Shooter #4</v>
          </cell>
          <cell r="I103" t="str">
            <v>AM</v>
          </cell>
          <cell r="J103" t="str">
            <v>Red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>
            <v>26</v>
          </cell>
          <cell r="B104">
            <v>26</v>
          </cell>
          <cell r="C104">
            <v>101</v>
          </cell>
          <cell r="D104" t="str">
            <v>Cale Kids</v>
          </cell>
          <cell r="E104">
            <v>1</v>
          </cell>
          <cell r="F104" t="str">
            <v>Cale Kids</v>
          </cell>
          <cell r="G104" t="str">
            <v>Cale</v>
          </cell>
          <cell r="H104" t="str">
            <v>Kids</v>
          </cell>
          <cell r="I104" t="str">
            <v>AM</v>
          </cell>
          <cell r="J104" t="str">
            <v>Green</v>
          </cell>
          <cell r="K104">
            <v>12</v>
          </cell>
          <cell r="L104">
            <v>4</v>
          </cell>
          <cell r="M104">
            <v>7</v>
          </cell>
          <cell r="N104">
            <v>6</v>
          </cell>
          <cell r="O104">
            <v>8</v>
          </cell>
          <cell r="P104">
            <v>5</v>
          </cell>
          <cell r="Q104">
            <v>8</v>
          </cell>
          <cell r="R104">
            <v>6</v>
          </cell>
          <cell r="S104">
            <v>7</v>
          </cell>
          <cell r="T104">
            <v>7</v>
          </cell>
          <cell r="U104">
            <v>7</v>
          </cell>
          <cell r="V104">
            <v>4</v>
          </cell>
          <cell r="W104">
            <v>7</v>
          </cell>
          <cell r="X104">
            <v>76</v>
          </cell>
          <cell r="Y104">
            <v>275</v>
          </cell>
        </row>
        <row r="105">
          <cell r="A105">
            <v>26.25</v>
          </cell>
          <cell r="B105">
            <v>26</v>
          </cell>
          <cell r="C105">
            <v>102</v>
          </cell>
          <cell r="D105" t="str">
            <v>Cale Kids</v>
          </cell>
          <cell r="E105">
            <v>2</v>
          </cell>
          <cell r="F105" t="str">
            <v>Trevor Pedigo</v>
          </cell>
          <cell r="G105" t="str">
            <v>Trevor</v>
          </cell>
          <cell r="H105" t="str">
            <v>Pedigo</v>
          </cell>
          <cell r="I105" t="str">
            <v>AM</v>
          </cell>
          <cell r="J105" t="str">
            <v>Green</v>
          </cell>
          <cell r="K105">
            <v>12</v>
          </cell>
          <cell r="L105">
            <v>5</v>
          </cell>
          <cell r="M105">
            <v>3</v>
          </cell>
          <cell r="N105">
            <v>6</v>
          </cell>
          <cell r="O105">
            <v>6</v>
          </cell>
          <cell r="P105">
            <v>4</v>
          </cell>
          <cell r="Q105">
            <v>8</v>
          </cell>
          <cell r="R105">
            <v>7</v>
          </cell>
          <cell r="S105">
            <v>7</v>
          </cell>
          <cell r="T105">
            <v>7</v>
          </cell>
          <cell r="U105">
            <v>4</v>
          </cell>
          <cell r="V105">
            <v>5</v>
          </cell>
          <cell r="W105">
            <v>8</v>
          </cell>
          <cell r="X105">
            <v>70</v>
          </cell>
          <cell r="Y105">
            <v>275</v>
          </cell>
        </row>
        <row r="106">
          <cell r="A106">
            <v>26.5</v>
          </cell>
          <cell r="B106">
            <v>26</v>
          </cell>
          <cell r="C106">
            <v>103</v>
          </cell>
          <cell r="D106" t="str">
            <v>Cale Kids</v>
          </cell>
          <cell r="E106">
            <v>3</v>
          </cell>
          <cell r="F106" t="str">
            <v>Jeff Ford</v>
          </cell>
          <cell r="G106" t="str">
            <v>Jeff</v>
          </cell>
          <cell r="H106" t="str">
            <v>Ford</v>
          </cell>
          <cell r="I106" t="str">
            <v>AM</v>
          </cell>
          <cell r="J106" t="str">
            <v>Green</v>
          </cell>
          <cell r="K106">
            <v>12</v>
          </cell>
          <cell r="L106">
            <v>8</v>
          </cell>
          <cell r="M106">
            <v>5</v>
          </cell>
          <cell r="N106">
            <v>6</v>
          </cell>
          <cell r="O106">
            <v>8</v>
          </cell>
          <cell r="P106">
            <v>4</v>
          </cell>
          <cell r="Q106">
            <v>8</v>
          </cell>
          <cell r="R106">
            <v>6</v>
          </cell>
          <cell r="S106">
            <v>5</v>
          </cell>
          <cell r="T106">
            <v>7</v>
          </cell>
          <cell r="U106">
            <v>5</v>
          </cell>
          <cell r="V106">
            <v>6</v>
          </cell>
          <cell r="W106">
            <v>8</v>
          </cell>
          <cell r="X106">
            <v>76</v>
          </cell>
          <cell r="Y106">
            <v>275</v>
          </cell>
        </row>
        <row r="107">
          <cell r="A107">
            <v>26.75</v>
          </cell>
          <cell r="B107">
            <v>26</v>
          </cell>
          <cell r="C107">
            <v>104</v>
          </cell>
          <cell r="D107" t="str">
            <v>Cale Kids</v>
          </cell>
          <cell r="E107">
            <v>4</v>
          </cell>
          <cell r="F107" t="str">
            <v>Greg Shaw</v>
          </cell>
          <cell r="G107" t="str">
            <v>Greg</v>
          </cell>
          <cell r="H107" t="str">
            <v>Shaw</v>
          </cell>
          <cell r="I107" t="str">
            <v>AM</v>
          </cell>
          <cell r="J107" t="str">
            <v>Green</v>
          </cell>
          <cell r="K107">
            <v>12</v>
          </cell>
          <cell r="L107">
            <v>5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5</v>
          </cell>
          <cell r="R107">
            <v>4</v>
          </cell>
          <cell r="S107">
            <v>1</v>
          </cell>
          <cell r="T107">
            <v>6</v>
          </cell>
          <cell r="U107">
            <v>5</v>
          </cell>
          <cell r="V107">
            <v>3</v>
          </cell>
          <cell r="W107">
            <v>8</v>
          </cell>
          <cell r="X107">
            <v>53</v>
          </cell>
          <cell r="Y107">
            <v>275</v>
          </cell>
        </row>
        <row r="108">
          <cell r="A108">
            <v>27</v>
          </cell>
          <cell r="B108">
            <v>27</v>
          </cell>
          <cell r="C108">
            <v>105</v>
          </cell>
          <cell r="D108" t="str">
            <v>Sure Shots</v>
          </cell>
          <cell r="E108">
            <v>1</v>
          </cell>
          <cell r="F108" t="str">
            <v>Lauren Morrison</v>
          </cell>
          <cell r="G108" t="str">
            <v>Lauren</v>
          </cell>
          <cell r="H108" t="str">
            <v>Morrison</v>
          </cell>
          <cell r="I108" t="str">
            <v>AM</v>
          </cell>
          <cell r="J108" t="str">
            <v>Red</v>
          </cell>
          <cell r="K108">
            <v>8</v>
          </cell>
          <cell r="L108">
            <v>4</v>
          </cell>
          <cell r="M108">
            <v>0</v>
          </cell>
          <cell r="N108">
            <v>4</v>
          </cell>
          <cell r="O108">
            <v>1</v>
          </cell>
          <cell r="P108">
            <v>2</v>
          </cell>
          <cell r="Q108">
            <v>4</v>
          </cell>
          <cell r="R108">
            <v>3</v>
          </cell>
          <cell r="S108">
            <v>3</v>
          </cell>
          <cell r="T108">
            <v>6</v>
          </cell>
          <cell r="U108">
            <v>2</v>
          </cell>
          <cell r="V108">
            <v>3</v>
          </cell>
          <cell r="W108">
            <v>5</v>
          </cell>
          <cell r="X108">
            <v>37</v>
          </cell>
          <cell r="Y108">
            <v>228</v>
          </cell>
        </row>
        <row r="109">
          <cell r="A109">
            <v>27.25</v>
          </cell>
          <cell r="B109">
            <v>27</v>
          </cell>
          <cell r="C109">
            <v>106</v>
          </cell>
          <cell r="D109" t="str">
            <v>Sure Shots</v>
          </cell>
          <cell r="E109">
            <v>2</v>
          </cell>
          <cell r="F109" t="str">
            <v>John Morrison</v>
          </cell>
          <cell r="G109" t="str">
            <v>John</v>
          </cell>
          <cell r="H109" t="str">
            <v>Morrison</v>
          </cell>
          <cell r="I109" t="str">
            <v>AM</v>
          </cell>
          <cell r="J109" t="str">
            <v>Red</v>
          </cell>
          <cell r="K109">
            <v>8</v>
          </cell>
          <cell r="L109">
            <v>9</v>
          </cell>
          <cell r="M109">
            <v>4</v>
          </cell>
          <cell r="N109">
            <v>5</v>
          </cell>
          <cell r="O109">
            <v>7</v>
          </cell>
          <cell r="P109">
            <v>7</v>
          </cell>
          <cell r="Q109">
            <v>3</v>
          </cell>
          <cell r="R109">
            <v>3</v>
          </cell>
          <cell r="S109">
            <v>3</v>
          </cell>
          <cell r="T109">
            <v>4</v>
          </cell>
          <cell r="U109">
            <v>2</v>
          </cell>
          <cell r="V109">
            <v>6</v>
          </cell>
          <cell r="W109">
            <v>5</v>
          </cell>
          <cell r="X109">
            <v>58</v>
          </cell>
          <cell r="Y109">
            <v>228</v>
          </cell>
        </row>
        <row r="110">
          <cell r="A110">
            <v>27.5</v>
          </cell>
          <cell r="B110">
            <v>27</v>
          </cell>
          <cell r="C110">
            <v>107</v>
          </cell>
          <cell r="D110" t="str">
            <v>Sure Shots</v>
          </cell>
          <cell r="E110">
            <v>3</v>
          </cell>
          <cell r="F110" t="str">
            <v>Terry Smith</v>
          </cell>
          <cell r="G110" t="str">
            <v>Terry</v>
          </cell>
          <cell r="H110" t="str">
            <v>Smith</v>
          </cell>
          <cell r="I110" t="str">
            <v>AM</v>
          </cell>
          <cell r="J110" t="str">
            <v>Red</v>
          </cell>
          <cell r="K110">
            <v>8</v>
          </cell>
          <cell r="L110">
            <v>8</v>
          </cell>
          <cell r="M110">
            <v>4</v>
          </cell>
          <cell r="N110">
            <v>5</v>
          </cell>
          <cell r="O110">
            <v>6</v>
          </cell>
          <cell r="P110">
            <v>6</v>
          </cell>
          <cell r="Q110">
            <v>5</v>
          </cell>
          <cell r="R110">
            <v>6</v>
          </cell>
          <cell r="S110">
            <v>8</v>
          </cell>
          <cell r="T110">
            <v>6</v>
          </cell>
          <cell r="U110">
            <v>4</v>
          </cell>
          <cell r="V110">
            <v>6</v>
          </cell>
          <cell r="W110">
            <v>5</v>
          </cell>
          <cell r="X110">
            <v>69</v>
          </cell>
          <cell r="Y110">
            <v>228</v>
          </cell>
        </row>
        <row r="111">
          <cell r="A111">
            <v>27.75</v>
          </cell>
          <cell r="B111">
            <v>27</v>
          </cell>
          <cell r="C111">
            <v>108</v>
          </cell>
          <cell r="D111" t="str">
            <v>Sure Shots</v>
          </cell>
          <cell r="E111">
            <v>4</v>
          </cell>
          <cell r="F111" t="str">
            <v>Ben Blair</v>
          </cell>
          <cell r="G111" t="str">
            <v>Ben</v>
          </cell>
          <cell r="H111" t="str">
            <v>Blair</v>
          </cell>
          <cell r="I111" t="str">
            <v>AM</v>
          </cell>
          <cell r="J111" t="str">
            <v>Red</v>
          </cell>
          <cell r="K111">
            <v>8</v>
          </cell>
          <cell r="L111">
            <v>9</v>
          </cell>
          <cell r="M111">
            <v>5</v>
          </cell>
          <cell r="N111">
            <v>8</v>
          </cell>
          <cell r="O111">
            <v>6</v>
          </cell>
          <cell r="P111">
            <v>6</v>
          </cell>
          <cell r="Q111">
            <v>4</v>
          </cell>
          <cell r="R111">
            <v>6</v>
          </cell>
          <cell r="S111">
            <v>3</v>
          </cell>
          <cell r="T111">
            <v>5</v>
          </cell>
          <cell r="U111">
            <v>1</v>
          </cell>
          <cell r="V111">
            <v>4</v>
          </cell>
          <cell r="W111">
            <v>7</v>
          </cell>
          <cell r="X111">
            <v>64</v>
          </cell>
          <cell r="Y111">
            <v>228</v>
          </cell>
        </row>
        <row r="112">
          <cell r="A112">
            <v>28</v>
          </cell>
          <cell r="B112">
            <v>28</v>
          </cell>
          <cell r="C112">
            <v>109</v>
          </cell>
          <cell r="D112" t="str">
            <v>Solvay #1</v>
          </cell>
          <cell r="E112">
            <v>1</v>
          </cell>
          <cell r="F112" t="str">
            <v>Trevor Anderson</v>
          </cell>
          <cell r="G112" t="str">
            <v>Trevor</v>
          </cell>
          <cell r="H112" t="str">
            <v>Anderson</v>
          </cell>
          <cell r="I112" t="str">
            <v>AM</v>
          </cell>
          <cell r="J112" t="str">
            <v>Green</v>
          </cell>
          <cell r="K112">
            <v>6</v>
          </cell>
          <cell r="L112">
            <v>5</v>
          </cell>
          <cell r="M112">
            <v>6</v>
          </cell>
          <cell r="N112">
            <v>3</v>
          </cell>
          <cell r="O112">
            <v>7</v>
          </cell>
          <cell r="P112">
            <v>5</v>
          </cell>
          <cell r="Q112">
            <v>6</v>
          </cell>
          <cell r="R112">
            <v>7</v>
          </cell>
          <cell r="S112">
            <v>5</v>
          </cell>
          <cell r="T112">
            <v>8</v>
          </cell>
          <cell r="U112">
            <v>7</v>
          </cell>
          <cell r="V112">
            <v>4</v>
          </cell>
          <cell r="W112">
            <v>5</v>
          </cell>
          <cell r="X112">
            <v>68</v>
          </cell>
          <cell r="Y112">
            <v>227</v>
          </cell>
        </row>
        <row r="113">
          <cell r="A113">
            <v>28.25</v>
          </cell>
          <cell r="B113">
            <v>28</v>
          </cell>
          <cell r="C113">
            <v>110</v>
          </cell>
          <cell r="D113" t="str">
            <v>Solvay #1</v>
          </cell>
          <cell r="E113">
            <v>2</v>
          </cell>
          <cell r="F113" t="str">
            <v>Drew (Biscuit) Addison</v>
          </cell>
          <cell r="G113" t="str">
            <v>Drew (Biscuit)</v>
          </cell>
          <cell r="H113" t="str">
            <v>Addison</v>
          </cell>
          <cell r="I113" t="str">
            <v>AM</v>
          </cell>
          <cell r="J113" t="str">
            <v>Green</v>
          </cell>
          <cell r="K113">
            <v>6</v>
          </cell>
          <cell r="L113">
            <v>4</v>
          </cell>
          <cell r="M113">
            <v>4</v>
          </cell>
          <cell r="N113">
            <v>1</v>
          </cell>
          <cell r="O113">
            <v>4</v>
          </cell>
          <cell r="P113">
            <v>2</v>
          </cell>
          <cell r="Q113">
            <v>7</v>
          </cell>
          <cell r="R113">
            <v>5</v>
          </cell>
          <cell r="S113">
            <v>8</v>
          </cell>
          <cell r="T113">
            <v>2</v>
          </cell>
          <cell r="U113">
            <v>4</v>
          </cell>
          <cell r="V113">
            <v>2</v>
          </cell>
          <cell r="W113">
            <v>3</v>
          </cell>
          <cell r="X113">
            <v>46</v>
          </cell>
          <cell r="Y113">
            <v>227</v>
          </cell>
        </row>
        <row r="114">
          <cell r="A114">
            <v>28.5</v>
          </cell>
          <cell r="B114">
            <v>28</v>
          </cell>
          <cell r="C114">
            <v>111</v>
          </cell>
          <cell r="D114" t="str">
            <v>Solvay #1</v>
          </cell>
          <cell r="E114">
            <v>3</v>
          </cell>
          <cell r="F114" t="str">
            <v>Lance  Turner</v>
          </cell>
          <cell r="G114" t="str">
            <v xml:space="preserve">Lance </v>
          </cell>
          <cell r="H114" t="str">
            <v>Turner</v>
          </cell>
          <cell r="I114" t="str">
            <v>AM</v>
          </cell>
          <cell r="J114" t="str">
            <v>Green</v>
          </cell>
          <cell r="K114">
            <v>6</v>
          </cell>
          <cell r="L114">
            <v>6</v>
          </cell>
          <cell r="M114">
            <v>6</v>
          </cell>
          <cell r="N114">
            <v>6</v>
          </cell>
          <cell r="O114">
            <v>5</v>
          </cell>
          <cell r="P114">
            <v>7</v>
          </cell>
          <cell r="Q114">
            <v>3</v>
          </cell>
          <cell r="R114">
            <v>6</v>
          </cell>
          <cell r="S114">
            <v>6</v>
          </cell>
          <cell r="T114">
            <v>7</v>
          </cell>
          <cell r="U114">
            <v>6</v>
          </cell>
          <cell r="V114">
            <v>0</v>
          </cell>
          <cell r="W114">
            <v>5</v>
          </cell>
          <cell r="X114">
            <v>63</v>
          </cell>
          <cell r="Y114">
            <v>227</v>
          </cell>
        </row>
        <row r="115">
          <cell r="A115">
            <v>28.75</v>
          </cell>
          <cell r="B115">
            <v>28</v>
          </cell>
          <cell r="C115">
            <v>112</v>
          </cell>
          <cell r="D115" t="str">
            <v>Solvay #1</v>
          </cell>
          <cell r="E115">
            <v>4</v>
          </cell>
          <cell r="F115" t="str">
            <v>Jonathan Wheat</v>
          </cell>
          <cell r="G115" t="str">
            <v>Jonathan</v>
          </cell>
          <cell r="H115" t="str">
            <v>Wheat</v>
          </cell>
          <cell r="I115" t="str">
            <v>AM</v>
          </cell>
          <cell r="J115" t="str">
            <v>Green</v>
          </cell>
          <cell r="K115">
            <v>6</v>
          </cell>
          <cell r="L115">
            <v>6</v>
          </cell>
          <cell r="M115">
            <v>4</v>
          </cell>
          <cell r="N115">
            <v>5</v>
          </cell>
          <cell r="O115">
            <v>4</v>
          </cell>
          <cell r="P115">
            <v>5</v>
          </cell>
          <cell r="Q115">
            <v>5</v>
          </cell>
          <cell r="R115">
            <v>4</v>
          </cell>
          <cell r="S115">
            <v>2</v>
          </cell>
          <cell r="T115">
            <v>5</v>
          </cell>
          <cell r="U115">
            <v>7</v>
          </cell>
          <cell r="V115">
            <v>0</v>
          </cell>
          <cell r="W115">
            <v>3</v>
          </cell>
          <cell r="X115">
            <v>50</v>
          </cell>
          <cell r="Y115">
            <v>227</v>
          </cell>
        </row>
        <row r="116">
          <cell r="A116">
            <v>29</v>
          </cell>
          <cell r="B116">
            <v>29</v>
          </cell>
          <cell r="C116">
            <v>113</v>
          </cell>
          <cell r="D116" t="str">
            <v>Solvay #2</v>
          </cell>
          <cell r="E116">
            <v>1</v>
          </cell>
          <cell r="F116" t="str">
            <v>Drew Bishop</v>
          </cell>
          <cell r="G116" t="str">
            <v>Drew</v>
          </cell>
          <cell r="H116" t="str">
            <v>Bishop</v>
          </cell>
          <cell r="I116" t="str">
            <v>AM</v>
          </cell>
          <cell r="J116" t="str">
            <v>Green</v>
          </cell>
          <cell r="K116">
            <v>6</v>
          </cell>
          <cell r="L116">
            <v>6</v>
          </cell>
          <cell r="M116">
            <v>4</v>
          </cell>
          <cell r="N116">
            <v>6</v>
          </cell>
          <cell r="O116">
            <v>7</v>
          </cell>
          <cell r="P116">
            <v>6</v>
          </cell>
          <cell r="Q116">
            <v>8</v>
          </cell>
          <cell r="R116">
            <v>8</v>
          </cell>
          <cell r="S116">
            <v>7</v>
          </cell>
          <cell r="T116">
            <v>6</v>
          </cell>
          <cell r="U116">
            <v>6</v>
          </cell>
          <cell r="V116">
            <v>2</v>
          </cell>
          <cell r="W116">
            <v>9</v>
          </cell>
          <cell r="X116">
            <v>75</v>
          </cell>
          <cell r="Y116">
            <v>259</v>
          </cell>
        </row>
        <row r="117">
          <cell r="A117">
            <v>29.25</v>
          </cell>
          <cell r="B117">
            <v>29</v>
          </cell>
          <cell r="C117">
            <v>114</v>
          </cell>
          <cell r="D117" t="str">
            <v>Solvay #2</v>
          </cell>
          <cell r="E117">
            <v>2</v>
          </cell>
          <cell r="F117" t="str">
            <v>Patrick Cox</v>
          </cell>
          <cell r="G117" t="str">
            <v>Patrick</v>
          </cell>
          <cell r="H117" t="str">
            <v>Cox</v>
          </cell>
          <cell r="I117" t="str">
            <v>AM</v>
          </cell>
          <cell r="J117" t="str">
            <v>Green</v>
          </cell>
          <cell r="K117">
            <v>6</v>
          </cell>
          <cell r="L117">
            <v>7</v>
          </cell>
          <cell r="M117">
            <v>4</v>
          </cell>
          <cell r="N117">
            <v>6</v>
          </cell>
          <cell r="O117">
            <v>7</v>
          </cell>
          <cell r="P117">
            <v>6</v>
          </cell>
          <cell r="Q117">
            <v>8</v>
          </cell>
          <cell r="R117">
            <v>7</v>
          </cell>
          <cell r="S117">
            <v>8</v>
          </cell>
          <cell r="T117">
            <v>7</v>
          </cell>
          <cell r="U117">
            <v>7</v>
          </cell>
          <cell r="V117">
            <v>5</v>
          </cell>
          <cell r="W117">
            <v>9</v>
          </cell>
          <cell r="X117">
            <v>81</v>
          </cell>
          <cell r="Y117">
            <v>259</v>
          </cell>
        </row>
        <row r="118">
          <cell r="A118">
            <v>29.5</v>
          </cell>
          <cell r="B118">
            <v>29</v>
          </cell>
          <cell r="C118">
            <v>115</v>
          </cell>
          <cell r="D118" t="str">
            <v>Solvay #2</v>
          </cell>
          <cell r="E118">
            <v>3</v>
          </cell>
          <cell r="F118" t="str">
            <v>Joe Huwel</v>
          </cell>
          <cell r="G118" t="str">
            <v>Joe</v>
          </cell>
          <cell r="H118" t="str">
            <v>Huwel</v>
          </cell>
          <cell r="I118" t="str">
            <v>AM</v>
          </cell>
          <cell r="J118" t="str">
            <v>Green</v>
          </cell>
          <cell r="K118">
            <v>6</v>
          </cell>
          <cell r="L118">
            <v>8</v>
          </cell>
          <cell r="M118">
            <v>5</v>
          </cell>
          <cell r="N118">
            <v>6</v>
          </cell>
          <cell r="O118">
            <v>6</v>
          </cell>
          <cell r="P118">
            <v>4</v>
          </cell>
          <cell r="Q118">
            <v>6</v>
          </cell>
          <cell r="R118">
            <v>6</v>
          </cell>
          <cell r="S118">
            <v>4</v>
          </cell>
          <cell r="T118">
            <v>6</v>
          </cell>
          <cell r="U118">
            <v>7</v>
          </cell>
          <cell r="V118">
            <v>1</v>
          </cell>
          <cell r="W118">
            <v>6</v>
          </cell>
          <cell r="X118">
            <v>65</v>
          </cell>
          <cell r="Y118">
            <v>259</v>
          </cell>
        </row>
        <row r="119">
          <cell r="A119">
            <v>29.75</v>
          </cell>
          <cell r="B119">
            <v>29</v>
          </cell>
          <cell r="C119">
            <v>116</v>
          </cell>
          <cell r="D119" t="str">
            <v>Solvay #2</v>
          </cell>
          <cell r="E119">
            <v>4</v>
          </cell>
          <cell r="F119" t="str">
            <v>Duane Touchet</v>
          </cell>
          <cell r="G119" t="str">
            <v>Duane</v>
          </cell>
          <cell r="H119" t="str">
            <v>Touchet</v>
          </cell>
          <cell r="I119" t="str">
            <v>AM</v>
          </cell>
          <cell r="J119" t="str">
            <v>Green</v>
          </cell>
          <cell r="K119">
            <v>6</v>
          </cell>
          <cell r="L119">
            <v>4</v>
          </cell>
          <cell r="M119">
            <v>2</v>
          </cell>
          <cell r="N119">
            <v>2</v>
          </cell>
          <cell r="O119">
            <v>5</v>
          </cell>
          <cell r="P119">
            <v>4</v>
          </cell>
          <cell r="Q119">
            <v>0</v>
          </cell>
          <cell r="R119">
            <v>4</v>
          </cell>
          <cell r="S119">
            <v>0</v>
          </cell>
          <cell r="T119">
            <v>2</v>
          </cell>
          <cell r="U119">
            <v>5</v>
          </cell>
          <cell r="V119">
            <v>2</v>
          </cell>
          <cell r="W119">
            <v>8</v>
          </cell>
          <cell r="X119">
            <v>38</v>
          </cell>
          <cell r="Y119">
            <v>259</v>
          </cell>
        </row>
        <row r="120">
          <cell r="A120">
            <v>30</v>
          </cell>
          <cell r="B120">
            <v>30</v>
          </cell>
          <cell r="C120">
            <v>117</v>
          </cell>
          <cell r="D120" t="str">
            <v>Guinn to Win</v>
          </cell>
          <cell r="E120">
            <v>1</v>
          </cell>
          <cell r="F120" t="str">
            <v>Bill  Moore</v>
          </cell>
          <cell r="G120" t="str">
            <v xml:space="preserve">Bill </v>
          </cell>
          <cell r="H120" t="str">
            <v>Moore</v>
          </cell>
          <cell r="I120" t="str">
            <v>AM</v>
          </cell>
          <cell r="J120" t="str">
            <v>Red</v>
          </cell>
          <cell r="K120">
            <v>4</v>
          </cell>
          <cell r="L120">
            <v>4</v>
          </cell>
          <cell r="M120">
            <v>3</v>
          </cell>
          <cell r="N120">
            <v>3</v>
          </cell>
          <cell r="O120">
            <v>8</v>
          </cell>
          <cell r="P120">
            <v>0</v>
          </cell>
          <cell r="Q120">
            <v>2</v>
          </cell>
          <cell r="R120">
            <v>2</v>
          </cell>
          <cell r="S120">
            <v>4</v>
          </cell>
          <cell r="T120">
            <v>5</v>
          </cell>
          <cell r="U120">
            <v>2</v>
          </cell>
          <cell r="V120">
            <v>6</v>
          </cell>
          <cell r="W120">
            <v>6</v>
          </cell>
          <cell r="X120">
            <v>45</v>
          </cell>
          <cell r="Y120">
            <v>231</v>
          </cell>
        </row>
        <row r="121">
          <cell r="A121">
            <v>30.25</v>
          </cell>
          <cell r="B121">
            <v>30</v>
          </cell>
          <cell r="C121">
            <v>118</v>
          </cell>
          <cell r="D121" t="str">
            <v>Guinn to Win</v>
          </cell>
          <cell r="E121">
            <v>2</v>
          </cell>
          <cell r="F121" t="str">
            <v>David Barkley</v>
          </cell>
          <cell r="G121" t="str">
            <v>David</v>
          </cell>
          <cell r="H121" t="str">
            <v>Barkley</v>
          </cell>
          <cell r="I121" t="str">
            <v>AM</v>
          </cell>
          <cell r="J121" t="str">
            <v>Red</v>
          </cell>
          <cell r="K121">
            <v>4</v>
          </cell>
          <cell r="L121">
            <v>6</v>
          </cell>
          <cell r="M121">
            <v>4</v>
          </cell>
          <cell r="N121">
            <v>5</v>
          </cell>
          <cell r="O121">
            <v>2</v>
          </cell>
          <cell r="P121">
            <v>6</v>
          </cell>
          <cell r="Q121">
            <v>6</v>
          </cell>
          <cell r="R121">
            <v>4</v>
          </cell>
          <cell r="S121">
            <v>4</v>
          </cell>
          <cell r="T121">
            <v>5</v>
          </cell>
          <cell r="U121">
            <v>3</v>
          </cell>
          <cell r="V121">
            <v>4</v>
          </cell>
          <cell r="W121">
            <v>5</v>
          </cell>
          <cell r="X121">
            <v>54</v>
          </cell>
          <cell r="Y121">
            <v>231</v>
          </cell>
        </row>
        <row r="122">
          <cell r="A122">
            <v>30.5</v>
          </cell>
          <cell r="B122">
            <v>30</v>
          </cell>
          <cell r="C122">
            <v>119</v>
          </cell>
          <cell r="D122" t="str">
            <v>Guinn to Win</v>
          </cell>
          <cell r="E122">
            <v>3</v>
          </cell>
          <cell r="F122" t="str">
            <v>Marcus Williams</v>
          </cell>
          <cell r="G122" t="str">
            <v>Marcus</v>
          </cell>
          <cell r="H122" t="str">
            <v>Williams</v>
          </cell>
          <cell r="I122" t="str">
            <v>AM</v>
          </cell>
          <cell r="J122" t="str">
            <v>Red</v>
          </cell>
          <cell r="K122">
            <v>4</v>
          </cell>
          <cell r="L122">
            <v>10</v>
          </cell>
          <cell r="M122">
            <v>6</v>
          </cell>
          <cell r="N122">
            <v>4</v>
          </cell>
          <cell r="O122">
            <v>3</v>
          </cell>
          <cell r="P122">
            <v>7</v>
          </cell>
          <cell r="Q122">
            <v>5</v>
          </cell>
          <cell r="R122">
            <v>3</v>
          </cell>
          <cell r="S122">
            <v>5</v>
          </cell>
          <cell r="T122">
            <v>5</v>
          </cell>
          <cell r="U122">
            <v>4</v>
          </cell>
          <cell r="V122">
            <v>5</v>
          </cell>
          <cell r="W122">
            <v>4</v>
          </cell>
          <cell r="X122">
            <v>61</v>
          </cell>
          <cell r="Y122">
            <v>231</v>
          </cell>
        </row>
        <row r="123">
          <cell r="A123">
            <v>30.75</v>
          </cell>
          <cell r="B123">
            <v>30</v>
          </cell>
          <cell r="C123">
            <v>120</v>
          </cell>
          <cell r="D123" t="str">
            <v>Guinn to Win</v>
          </cell>
          <cell r="E123">
            <v>4</v>
          </cell>
          <cell r="F123" t="str">
            <v>Herd Midkiff</v>
          </cell>
          <cell r="G123" t="str">
            <v>Herd</v>
          </cell>
          <cell r="H123" t="str">
            <v>Midkiff</v>
          </cell>
          <cell r="I123" t="str">
            <v>AM</v>
          </cell>
          <cell r="J123" t="str">
            <v>Red</v>
          </cell>
          <cell r="K123">
            <v>4</v>
          </cell>
          <cell r="L123">
            <v>10</v>
          </cell>
          <cell r="M123">
            <v>6</v>
          </cell>
          <cell r="N123">
            <v>8</v>
          </cell>
          <cell r="O123">
            <v>8</v>
          </cell>
          <cell r="P123">
            <v>6</v>
          </cell>
          <cell r="Q123">
            <v>8</v>
          </cell>
          <cell r="R123">
            <v>1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71</v>
          </cell>
          <cell r="Y123">
            <v>231</v>
          </cell>
        </row>
        <row r="124">
          <cell r="A124">
            <v>31</v>
          </cell>
          <cell r="B124">
            <v>31</v>
          </cell>
          <cell r="C124">
            <v>121</v>
          </cell>
          <cell r="D124" t="str">
            <v>Balfour Beatty</v>
          </cell>
          <cell r="E124">
            <v>1</v>
          </cell>
          <cell r="F124" t="str">
            <v>Susan Grawe</v>
          </cell>
          <cell r="G124" t="str">
            <v>Susan</v>
          </cell>
          <cell r="H124" t="str">
            <v>Grawe</v>
          </cell>
          <cell r="I124" t="str">
            <v>AM</v>
          </cell>
          <cell r="J124" t="str">
            <v>Red</v>
          </cell>
          <cell r="K124">
            <v>8</v>
          </cell>
          <cell r="L124">
            <v>4</v>
          </cell>
          <cell r="M124">
            <v>0</v>
          </cell>
          <cell r="N124">
            <v>0</v>
          </cell>
          <cell r="O124">
            <v>3</v>
          </cell>
          <cell r="P124">
            <v>1</v>
          </cell>
          <cell r="Q124">
            <v>4</v>
          </cell>
          <cell r="R124">
            <v>3</v>
          </cell>
          <cell r="S124">
            <v>2</v>
          </cell>
          <cell r="T124">
            <v>0</v>
          </cell>
          <cell r="U124">
            <v>1</v>
          </cell>
          <cell r="V124">
            <v>1</v>
          </cell>
          <cell r="W124">
            <v>4</v>
          </cell>
          <cell r="X124">
            <v>23</v>
          </cell>
          <cell r="Y124">
            <v>237</v>
          </cell>
        </row>
        <row r="125">
          <cell r="A125">
            <v>31.25</v>
          </cell>
          <cell r="B125">
            <v>31</v>
          </cell>
          <cell r="C125">
            <v>122</v>
          </cell>
          <cell r="D125" t="str">
            <v>Balfour Beatty</v>
          </cell>
          <cell r="E125">
            <v>2</v>
          </cell>
          <cell r="F125" t="str">
            <v>Darron Black</v>
          </cell>
          <cell r="G125" t="str">
            <v>Darron</v>
          </cell>
          <cell r="H125" t="str">
            <v>Black</v>
          </cell>
          <cell r="I125" t="str">
            <v>AM</v>
          </cell>
          <cell r="J125" t="str">
            <v>Red</v>
          </cell>
          <cell r="K125">
            <v>8</v>
          </cell>
          <cell r="L125">
            <v>9</v>
          </cell>
          <cell r="M125">
            <v>4</v>
          </cell>
          <cell r="N125">
            <v>7</v>
          </cell>
          <cell r="O125">
            <v>8</v>
          </cell>
          <cell r="P125">
            <v>6</v>
          </cell>
          <cell r="Q125">
            <v>7</v>
          </cell>
          <cell r="R125">
            <v>4</v>
          </cell>
          <cell r="S125">
            <v>2</v>
          </cell>
          <cell r="T125">
            <v>6</v>
          </cell>
          <cell r="U125">
            <v>5</v>
          </cell>
          <cell r="V125">
            <v>6</v>
          </cell>
          <cell r="W125">
            <v>8</v>
          </cell>
          <cell r="X125">
            <v>72</v>
          </cell>
          <cell r="Y125">
            <v>237</v>
          </cell>
        </row>
        <row r="126">
          <cell r="A126">
            <v>31.5</v>
          </cell>
          <cell r="B126">
            <v>31</v>
          </cell>
          <cell r="C126">
            <v>123</v>
          </cell>
          <cell r="D126" t="str">
            <v>Balfour Beatty</v>
          </cell>
          <cell r="E126">
            <v>3</v>
          </cell>
          <cell r="F126" t="str">
            <v>Ronald Long</v>
          </cell>
          <cell r="G126" t="str">
            <v>Ronald</v>
          </cell>
          <cell r="H126" t="str">
            <v>Long</v>
          </cell>
          <cell r="I126" t="str">
            <v>AM</v>
          </cell>
          <cell r="J126" t="str">
            <v>Red</v>
          </cell>
          <cell r="K126">
            <v>8</v>
          </cell>
          <cell r="L126">
            <v>9</v>
          </cell>
          <cell r="M126">
            <v>7</v>
          </cell>
          <cell r="N126">
            <v>8</v>
          </cell>
          <cell r="O126">
            <v>6</v>
          </cell>
          <cell r="P126">
            <v>5</v>
          </cell>
          <cell r="Q126">
            <v>4</v>
          </cell>
          <cell r="R126">
            <v>7</v>
          </cell>
          <cell r="S126">
            <v>8</v>
          </cell>
          <cell r="T126">
            <v>8</v>
          </cell>
          <cell r="U126">
            <v>1</v>
          </cell>
          <cell r="V126">
            <v>8</v>
          </cell>
          <cell r="W126">
            <v>9</v>
          </cell>
          <cell r="X126">
            <v>80</v>
          </cell>
          <cell r="Y126">
            <v>237</v>
          </cell>
        </row>
        <row r="127">
          <cell r="A127">
            <v>31.75</v>
          </cell>
          <cell r="B127">
            <v>31</v>
          </cell>
          <cell r="C127">
            <v>124</v>
          </cell>
          <cell r="D127" t="str">
            <v>Balfour Beatty</v>
          </cell>
          <cell r="E127">
            <v>4</v>
          </cell>
          <cell r="F127" t="str">
            <v>Joseph DeLeon</v>
          </cell>
          <cell r="G127" t="str">
            <v>Joseph</v>
          </cell>
          <cell r="H127" t="str">
            <v>DeLeon</v>
          </cell>
          <cell r="I127" t="str">
            <v>AM</v>
          </cell>
          <cell r="J127" t="str">
            <v>Red</v>
          </cell>
          <cell r="K127">
            <v>8</v>
          </cell>
          <cell r="L127">
            <v>8</v>
          </cell>
          <cell r="M127">
            <v>5</v>
          </cell>
          <cell r="N127">
            <v>7</v>
          </cell>
          <cell r="O127">
            <v>5</v>
          </cell>
          <cell r="P127">
            <v>4</v>
          </cell>
          <cell r="Q127">
            <v>2</v>
          </cell>
          <cell r="R127">
            <v>6</v>
          </cell>
          <cell r="S127">
            <v>3</v>
          </cell>
          <cell r="T127">
            <v>6</v>
          </cell>
          <cell r="U127">
            <v>5</v>
          </cell>
          <cell r="V127">
            <v>5</v>
          </cell>
          <cell r="W127">
            <v>6</v>
          </cell>
          <cell r="X127">
            <v>62</v>
          </cell>
          <cell r="Y127">
            <v>237</v>
          </cell>
        </row>
        <row r="128">
          <cell r="A128">
            <v>32</v>
          </cell>
          <cell r="B128">
            <v>32</v>
          </cell>
          <cell r="C128">
            <v>125</v>
          </cell>
          <cell r="D128" t="str">
            <v>Rockin CT #1</v>
          </cell>
          <cell r="E128">
            <v>1</v>
          </cell>
          <cell r="F128" t="str">
            <v>Chance Johnson</v>
          </cell>
          <cell r="G128" t="str">
            <v>Chance</v>
          </cell>
          <cell r="H128" t="str">
            <v>Johnson</v>
          </cell>
          <cell r="I128" t="str">
            <v>AM</v>
          </cell>
          <cell r="J128" t="str">
            <v>Black</v>
          </cell>
          <cell r="K128">
            <v>9</v>
          </cell>
          <cell r="L128">
            <v>3</v>
          </cell>
          <cell r="M128">
            <v>7</v>
          </cell>
          <cell r="N128">
            <v>5</v>
          </cell>
          <cell r="O128">
            <v>6</v>
          </cell>
          <cell r="P128">
            <v>6</v>
          </cell>
          <cell r="Q128">
            <v>4</v>
          </cell>
          <cell r="R128">
            <v>5</v>
          </cell>
          <cell r="S128">
            <v>3</v>
          </cell>
          <cell r="T128">
            <v>1</v>
          </cell>
          <cell r="U128">
            <v>4</v>
          </cell>
          <cell r="V128">
            <v>5</v>
          </cell>
          <cell r="W128">
            <v>8</v>
          </cell>
          <cell r="X128">
            <v>57</v>
          </cell>
          <cell r="Y128">
            <v>213</v>
          </cell>
        </row>
        <row r="129">
          <cell r="A129">
            <v>32.25</v>
          </cell>
          <cell r="B129">
            <v>32</v>
          </cell>
          <cell r="C129">
            <v>126</v>
          </cell>
          <cell r="D129" t="str">
            <v>Rockin CT #1</v>
          </cell>
          <cell r="E129">
            <v>2</v>
          </cell>
          <cell r="F129" t="str">
            <v>Tad Stallings</v>
          </cell>
          <cell r="G129" t="str">
            <v>Tad</v>
          </cell>
          <cell r="H129" t="str">
            <v>Stallings</v>
          </cell>
          <cell r="I129" t="str">
            <v>AM</v>
          </cell>
          <cell r="J129" t="str">
            <v>Black</v>
          </cell>
          <cell r="K129">
            <v>9</v>
          </cell>
          <cell r="L129">
            <v>1</v>
          </cell>
          <cell r="M129">
            <v>8</v>
          </cell>
          <cell r="N129">
            <v>3</v>
          </cell>
          <cell r="O129">
            <v>5</v>
          </cell>
          <cell r="P129">
            <v>4</v>
          </cell>
          <cell r="Q129">
            <v>2</v>
          </cell>
          <cell r="R129">
            <v>4</v>
          </cell>
          <cell r="S129">
            <v>2</v>
          </cell>
          <cell r="T129">
            <v>3</v>
          </cell>
          <cell r="U129">
            <v>4</v>
          </cell>
          <cell r="V129">
            <v>3</v>
          </cell>
          <cell r="W129">
            <v>6</v>
          </cell>
          <cell r="X129">
            <v>45</v>
          </cell>
          <cell r="Y129">
            <v>213</v>
          </cell>
        </row>
        <row r="130">
          <cell r="A130">
            <v>32.5</v>
          </cell>
          <cell r="B130">
            <v>32</v>
          </cell>
          <cell r="C130">
            <v>127</v>
          </cell>
          <cell r="D130" t="str">
            <v>Rockin CT #1</v>
          </cell>
          <cell r="E130">
            <v>3</v>
          </cell>
          <cell r="F130" t="str">
            <v>Robert Ard</v>
          </cell>
          <cell r="G130" t="str">
            <v>Robert</v>
          </cell>
          <cell r="H130" t="str">
            <v>Ard</v>
          </cell>
          <cell r="I130" t="str">
            <v>AM</v>
          </cell>
          <cell r="J130" t="str">
            <v>Black</v>
          </cell>
          <cell r="K130">
            <v>9</v>
          </cell>
          <cell r="L130">
            <v>5</v>
          </cell>
          <cell r="M130">
            <v>7</v>
          </cell>
          <cell r="N130">
            <v>8</v>
          </cell>
          <cell r="O130">
            <v>5</v>
          </cell>
          <cell r="P130">
            <v>3</v>
          </cell>
          <cell r="Q130">
            <v>8</v>
          </cell>
          <cell r="R130">
            <v>3</v>
          </cell>
          <cell r="S130">
            <v>5</v>
          </cell>
          <cell r="T130">
            <v>5</v>
          </cell>
          <cell r="U130">
            <v>5</v>
          </cell>
          <cell r="V130">
            <v>5</v>
          </cell>
          <cell r="W130">
            <v>9</v>
          </cell>
          <cell r="X130">
            <v>68</v>
          </cell>
          <cell r="Y130">
            <v>213</v>
          </cell>
        </row>
        <row r="131">
          <cell r="A131">
            <v>32.75</v>
          </cell>
          <cell r="B131">
            <v>32</v>
          </cell>
          <cell r="C131">
            <v>128</v>
          </cell>
          <cell r="D131" t="str">
            <v>Rockin CT #1</v>
          </cell>
          <cell r="E131">
            <v>4</v>
          </cell>
          <cell r="F131" t="str">
            <v>Joe Kume</v>
          </cell>
          <cell r="G131" t="str">
            <v>Joe</v>
          </cell>
          <cell r="H131" t="str">
            <v>Kume</v>
          </cell>
          <cell r="I131" t="str">
            <v>AM</v>
          </cell>
          <cell r="J131" t="str">
            <v>Black</v>
          </cell>
          <cell r="K131">
            <v>9</v>
          </cell>
          <cell r="L131">
            <v>2</v>
          </cell>
          <cell r="M131">
            <v>8</v>
          </cell>
          <cell r="N131">
            <v>6</v>
          </cell>
          <cell r="O131">
            <v>2</v>
          </cell>
          <cell r="P131">
            <v>2</v>
          </cell>
          <cell r="Q131">
            <v>1</v>
          </cell>
          <cell r="R131">
            <v>6</v>
          </cell>
          <cell r="S131">
            <v>2</v>
          </cell>
          <cell r="T131">
            <v>2</v>
          </cell>
          <cell r="U131">
            <v>5</v>
          </cell>
          <cell r="V131">
            <v>3</v>
          </cell>
          <cell r="W131">
            <v>4</v>
          </cell>
          <cell r="X131">
            <v>43</v>
          </cell>
          <cell r="Y131">
            <v>213</v>
          </cell>
        </row>
        <row r="132">
          <cell r="A132">
            <v>33</v>
          </cell>
          <cell r="B132">
            <v>33</v>
          </cell>
          <cell r="C132">
            <v>129</v>
          </cell>
          <cell r="D132" t="str">
            <v>Rockin CT #2</v>
          </cell>
          <cell r="E132">
            <v>1</v>
          </cell>
          <cell r="F132" t="str">
            <v>Clint Sore</v>
          </cell>
          <cell r="G132" t="str">
            <v>Clint</v>
          </cell>
          <cell r="H132" t="str">
            <v>Sore</v>
          </cell>
          <cell r="I132" t="str">
            <v>AM</v>
          </cell>
          <cell r="J132" t="str">
            <v>Black</v>
          </cell>
          <cell r="K132">
            <v>9</v>
          </cell>
          <cell r="L132">
            <v>4</v>
          </cell>
          <cell r="M132">
            <v>8</v>
          </cell>
          <cell r="N132">
            <v>6</v>
          </cell>
          <cell r="O132">
            <v>4</v>
          </cell>
          <cell r="P132">
            <v>5</v>
          </cell>
          <cell r="Q132">
            <v>6</v>
          </cell>
          <cell r="R132">
            <v>8</v>
          </cell>
          <cell r="S132">
            <v>2</v>
          </cell>
          <cell r="T132">
            <v>2</v>
          </cell>
          <cell r="U132">
            <v>3</v>
          </cell>
          <cell r="V132">
            <v>6</v>
          </cell>
          <cell r="W132">
            <v>3</v>
          </cell>
          <cell r="X132">
            <v>57</v>
          </cell>
          <cell r="Y132">
            <v>221</v>
          </cell>
        </row>
        <row r="133">
          <cell r="A133">
            <v>33.25</v>
          </cell>
          <cell r="B133">
            <v>33</v>
          </cell>
          <cell r="C133">
            <v>130</v>
          </cell>
          <cell r="D133" t="str">
            <v>Rockin CT #2</v>
          </cell>
          <cell r="E133">
            <v>2</v>
          </cell>
          <cell r="F133" t="str">
            <v>Tye Wickline</v>
          </cell>
          <cell r="G133" t="str">
            <v>Tye</v>
          </cell>
          <cell r="H133" t="str">
            <v>Wickline</v>
          </cell>
          <cell r="I133" t="str">
            <v>AM</v>
          </cell>
          <cell r="J133" t="str">
            <v>Black</v>
          </cell>
          <cell r="K133">
            <v>9</v>
          </cell>
          <cell r="L133">
            <v>6</v>
          </cell>
          <cell r="M133">
            <v>6</v>
          </cell>
          <cell r="N133">
            <v>3</v>
          </cell>
          <cell r="O133">
            <v>6</v>
          </cell>
          <cell r="P133">
            <v>7</v>
          </cell>
          <cell r="Q133">
            <v>6</v>
          </cell>
          <cell r="R133">
            <v>5</v>
          </cell>
          <cell r="S133">
            <v>3</v>
          </cell>
          <cell r="T133">
            <v>4</v>
          </cell>
          <cell r="U133">
            <v>5</v>
          </cell>
          <cell r="V133">
            <v>5</v>
          </cell>
          <cell r="W133">
            <v>4</v>
          </cell>
          <cell r="X133">
            <v>60</v>
          </cell>
          <cell r="Y133">
            <v>221</v>
          </cell>
        </row>
        <row r="134">
          <cell r="A134">
            <v>33.5</v>
          </cell>
          <cell r="B134">
            <v>33</v>
          </cell>
          <cell r="C134">
            <v>131</v>
          </cell>
          <cell r="D134" t="str">
            <v>Rockin CT #2</v>
          </cell>
          <cell r="E134">
            <v>3</v>
          </cell>
          <cell r="F134" t="str">
            <v>Travis Burke</v>
          </cell>
          <cell r="G134" t="str">
            <v>Travis</v>
          </cell>
          <cell r="H134" t="str">
            <v>Burke</v>
          </cell>
          <cell r="I134" t="str">
            <v>AM</v>
          </cell>
          <cell r="J134" t="str">
            <v>Black</v>
          </cell>
          <cell r="K134">
            <v>9</v>
          </cell>
          <cell r="L134">
            <v>5</v>
          </cell>
          <cell r="M134">
            <v>5</v>
          </cell>
          <cell r="N134">
            <v>4</v>
          </cell>
          <cell r="O134">
            <v>7</v>
          </cell>
          <cell r="P134">
            <v>2</v>
          </cell>
          <cell r="Q134">
            <v>6</v>
          </cell>
          <cell r="R134">
            <v>4</v>
          </cell>
          <cell r="S134">
            <v>4</v>
          </cell>
          <cell r="T134">
            <v>1</v>
          </cell>
          <cell r="U134">
            <v>7</v>
          </cell>
          <cell r="V134">
            <v>5</v>
          </cell>
          <cell r="W134">
            <v>6</v>
          </cell>
          <cell r="X134">
            <v>56</v>
          </cell>
          <cell r="Y134">
            <v>221</v>
          </cell>
        </row>
        <row r="135">
          <cell r="A135">
            <v>33.75</v>
          </cell>
          <cell r="B135">
            <v>33</v>
          </cell>
          <cell r="C135">
            <v>132</v>
          </cell>
          <cell r="D135" t="str">
            <v>Rockin CT #2</v>
          </cell>
          <cell r="E135">
            <v>4</v>
          </cell>
          <cell r="F135" t="str">
            <v>Will Mosley</v>
          </cell>
          <cell r="G135" t="str">
            <v>Will</v>
          </cell>
          <cell r="H135" t="str">
            <v>Mosley</v>
          </cell>
          <cell r="I135" t="str">
            <v>AM</v>
          </cell>
          <cell r="J135" t="str">
            <v>Black</v>
          </cell>
          <cell r="K135">
            <v>9</v>
          </cell>
          <cell r="L135">
            <v>5</v>
          </cell>
          <cell r="M135">
            <v>7</v>
          </cell>
          <cell r="N135">
            <v>7</v>
          </cell>
          <cell r="O135">
            <v>3</v>
          </cell>
          <cell r="P135">
            <v>5</v>
          </cell>
          <cell r="Q135">
            <v>4</v>
          </cell>
          <cell r="R135">
            <v>3</v>
          </cell>
          <cell r="S135">
            <v>3</v>
          </cell>
          <cell r="T135">
            <v>2</v>
          </cell>
          <cell r="U135">
            <v>4</v>
          </cell>
          <cell r="V135">
            <v>4</v>
          </cell>
          <cell r="W135">
            <v>1</v>
          </cell>
          <cell r="X135">
            <v>48</v>
          </cell>
          <cell r="Y135">
            <v>221</v>
          </cell>
        </row>
        <row r="136">
          <cell r="A136">
            <v>34</v>
          </cell>
          <cell r="B136">
            <v>34</v>
          </cell>
          <cell r="C136">
            <v>133</v>
          </cell>
          <cell r="D136" t="str">
            <v>Quantum Mechanical</v>
          </cell>
          <cell r="E136">
            <v>1</v>
          </cell>
          <cell r="F136" t="str">
            <v>Joe Lurash</v>
          </cell>
          <cell r="G136" t="str">
            <v>Joe</v>
          </cell>
          <cell r="H136" t="str">
            <v>Lurash</v>
          </cell>
          <cell r="I136" t="str">
            <v>AM</v>
          </cell>
          <cell r="J136" t="str">
            <v>Black</v>
          </cell>
          <cell r="K136">
            <v>8</v>
          </cell>
          <cell r="L136">
            <v>2</v>
          </cell>
          <cell r="M136">
            <v>6</v>
          </cell>
          <cell r="N136">
            <v>7</v>
          </cell>
          <cell r="O136">
            <v>6</v>
          </cell>
          <cell r="P136">
            <v>8</v>
          </cell>
          <cell r="Q136">
            <v>5</v>
          </cell>
          <cell r="R136">
            <v>4</v>
          </cell>
          <cell r="S136">
            <v>3</v>
          </cell>
          <cell r="T136">
            <v>1</v>
          </cell>
          <cell r="U136">
            <v>2</v>
          </cell>
          <cell r="V136">
            <v>7</v>
          </cell>
          <cell r="W136">
            <v>5</v>
          </cell>
          <cell r="X136">
            <v>56</v>
          </cell>
          <cell r="Y136">
            <v>250</v>
          </cell>
        </row>
        <row r="137">
          <cell r="A137">
            <v>34.25</v>
          </cell>
          <cell r="B137">
            <v>34</v>
          </cell>
          <cell r="C137">
            <v>134</v>
          </cell>
          <cell r="D137" t="str">
            <v>Quantum Mechanical</v>
          </cell>
          <cell r="E137">
            <v>2</v>
          </cell>
          <cell r="F137" t="str">
            <v>Dennis Hastings</v>
          </cell>
          <cell r="G137" t="str">
            <v>Dennis</v>
          </cell>
          <cell r="H137" t="str">
            <v>Hastings</v>
          </cell>
          <cell r="I137" t="str">
            <v>AM</v>
          </cell>
          <cell r="J137" t="str">
            <v>Black</v>
          </cell>
          <cell r="K137">
            <v>8</v>
          </cell>
          <cell r="L137">
            <v>5</v>
          </cell>
          <cell r="M137">
            <v>4</v>
          </cell>
          <cell r="N137">
            <v>6</v>
          </cell>
          <cell r="O137">
            <v>5</v>
          </cell>
          <cell r="P137">
            <v>8</v>
          </cell>
          <cell r="Q137">
            <v>8</v>
          </cell>
          <cell r="R137">
            <v>4</v>
          </cell>
          <cell r="S137">
            <v>4</v>
          </cell>
          <cell r="T137">
            <v>3</v>
          </cell>
          <cell r="U137">
            <v>7</v>
          </cell>
          <cell r="V137">
            <v>8</v>
          </cell>
          <cell r="W137">
            <v>4</v>
          </cell>
          <cell r="X137">
            <v>66</v>
          </cell>
          <cell r="Y137">
            <v>250</v>
          </cell>
        </row>
        <row r="138">
          <cell r="A138">
            <v>34.5</v>
          </cell>
          <cell r="B138">
            <v>34</v>
          </cell>
          <cell r="C138">
            <v>135</v>
          </cell>
          <cell r="D138" t="str">
            <v>Quantum Mechanical</v>
          </cell>
          <cell r="E138">
            <v>3</v>
          </cell>
          <cell r="F138" t="str">
            <v>Larry Anderson</v>
          </cell>
          <cell r="G138" t="str">
            <v>Larry</v>
          </cell>
          <cell r="H138" t="str">
            <v>Anderson</v>
          </cell>
          <cell r="I138" t="str">
            <v>AM</v>
          </cell>
          <cell r="J138" t="str">
            <v>Black</v>
          </cell>
          <cell r="K138">
            <v>8</v>
          </cell>
          <cell r="L138">
            <v>8</v>
          </cell>
          <cell r="M138">
            <v>6</v>
          </cell>
          <cell r="N138">
            <v>6</v>
          </cell>
          <cell r="O138">
            <v>6</v>
          </cell>
          <cell r="P138">
            <v>6</v>
          </cell>
          <cell r="Q138">
            <v>1</v>
          </cell>
          <cell r="R138">
            <v>6</v>
          </cell>
          <cell r="S138">
            <v>5</v>
          </cell>
          <cell r="T138">
            <v>4</v>
          </cell>
          <cell r="U138">
            <v>8</v>
          </cell>
          <cell r="V138">
            <v>2</v>
          </cell>
          <cell r="W138">
            <v>6</v>
          </cell>
          <cell r="X138">
            <v>64</v>
          </cell>
          <cell r="Y138">
            <v>250</v>
          </cell>
        </row>
        <row r="139">
          <cell r="A139">
            <v>34.75</v>
          </cell>
          <cell r="B139">
            <v>34</v>
          </cell>
          <cell r="C139">
            <v>136</v>
          </cell>
          <cell r="D139" t="str">
            <v>Quantum Mechanical</v>
          </cell>
          <cell r="E139">
            <v>4</v>
          </cell>
          <cell r="F139" t="str">
            <v>Jay Watkins</v>
          </cell>
          <cell r="G139" t="str">
            <v>Jay</v>
          </cell>
          <cell r="H139" t="str">
            <v>Watkins</v>
          </cell>
          <cell r="I139" t="str">
            <v>AM</v>
          </cell>
          <cell r="J139" t="str">
            <v>Black</v>
          </cell>
          <cell r="K139">
            <v>8</v>
          </cell>
          <cell r="L139">
            <v>4</v>
          </cell>
          <cell r="M139">
            <v>7</v>
          </cell>
          <cell r="N139">
            <v>6</v>
          </cell>
          <cell r="O139">
            <v>7</v>
          </cell>
          <cell r="P139">
            <v>6</v>
          </cell>
          <cell r="Q139">
            <v>4</v>
          </cell>
          <cell r="R139">
            <v>6</v>
          </cell>
          <cell r="S139">
            <v>2</v>
          </cell>
          <cell r="T139">
            <v>5</v>
          </cell>
          <cell r="U139">
            <v>6</v>
          </cell>
          <cell r="V139">
            <v>6</v>
          </cell>
          <cell r="W139">
            <v>5</v>
          </cell>
          <cell r="X139">
            <v>64</v>
          </cell>
          <cell r="Y139">
            <v>250</v>
          </cell>
        </row>
        <row r="140">
          <cell r="A140">
            <v>35</v>
          </cell>
          <cell r="B140">
            <v>35</v>
          </cell>
          <cell r="C140">
            <v>137</v>
          </cell>
          <cell r="D140" t="str">
            <v>Integrity Directional</v>
          </cell>
          <cell r="E140">
            <v>1</v>
          </cell>
          <cell r="F140" t="str">
            <v>Joe Johnson</v>
          </cell>
          <cell r="G140" t="str">
            <v>Joe</v>
          </cell>
          <cell r="H140" t="str">
            <v>Johnson</v>
          </cell>
          <cell r="I140" t="str">
            <v>AM</v>
          </cell>
          <cell r="J140" t="str">
            <v>Black</v>
          </cell>
          <cell r="K140">
            <v>10</v>
          </cell>
          <cell r="L140">
            <v>4</v>
          </cell>
          <cell r="M140">
            <v>5</v>
          </cell>
          <cell r="N140">
            <v>7</v>
          </cell>
          <cell r="O140">
            <v>4</v>
          </cell>
          <cell r="P140">
            <v>4</v>
          </cell>
          <cell r="Q140">
            <v>5</v>
          </cell>
          <cell r="R140">
            <v>7</v>
          </cell>
          <cell r="S140">
            <v>5</v>
          </cell>
          <cell r="T140">
            <v>3</v>
          </cell>
          <cell r="U140">
            <v>5</v>
          </cell>
          <cell r="V140">
            <v>6</v>
          </cell>
          <cell r="W140">
            <v>8</v>
          </cell>
          <cell r="X140">
            <v>63</v>
          </cell>
          <cell r="Y140">
            <v>206</v>
          </cell>
        </row>
        <row r="141">
          <cell r="A141">
            <v>35.25</v>
          </cell>
          <cell r="B141">
            <v>35</v>
          </cell>
          <cell r="C141">
            <v>138</v>
          </cell>
          <cell r="D141" t="str">
            <v>Integrity Directional</v>
          </cell>
          <cell r="E141">
            <v>2</v>
          </cell>
          <cell r="F141" t="str">
            <v>Todd  Grayson</v>
          </cell>
          <cell r="G141" t="str">
            <v xml:space="preserve">Todd </v>
          </cell>
          <cell r="H141" t="str">
            <v>Grayson</v>
          </cell>
          <cell r="I141" t="str">
            <v>AM</v>
          </cell>
          <cell r="J141" t="str">
            <v>Black</v>
          </cell>
          <cell r="K141">
            <v>10</v>
          </cell>
          <cell r="L141">
            <v>2</v>
          </cell>
          <cell r="M141">
            <v>5</v>
          </cell>
          <cell r="N141">
            <v>8</v>
          </cell>
          <cell r="O141">
            <v>2</v>
          </cell>
          <cell r="P141">
            <v>3</v>
          </cell>
          <cell r="Q141">
            <v>3</v>
          </cell>
          <cell r="R141">
            <v>4</v>
          </cell>
          <cell r="S141">
            <v>4</v>
          </cell>
          <cell r="T141">
            <v>5</v>
          </cell>
          <cell r="U141">
            <v>6</v>
          </cell>
          <cell r="V141">
            <v>5</v>
          </cell>
          <cell r="W141">
            <v>8</v>
          </cell>
          <cell r="X141">
            <v>55</v>
          </cell>
          <cell r="Y141">
            <v>206</v>
          </cell>
        </row>
        <row r="142">
          <cell r="A142">
            <v>35.5</v>
          </cell>
          <cell r="B142">
            <v>35</v>
          </cell>
          <cell r="C142">
            <v>139</v>
          </cell>
          <cell r="D142" t="str">
            <v>Integrity Directional</v>
          </cell>
          <cell r="E142">
            <v>3</v>
          </cell>
          <cell r="F142" t="str">
            <v>Brady Sullican</v>
          </cell>
          <cell r="G142" t="str">
            <v>Brady</v>
          </cell>
          <cell r="H142" t="str">
            <v>Sullican</v>
          </cell>
          <cell r="I142" t="str">
            <v>AM</v>
          </cell>
          <cell r="J142" t="str">
            <v>Black</v>
          </cell>
          <cell r="K142">
            <v>10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4</v>
          </cell>
          <cell r="Q142">
            <v>7</v>
          </cell>
          <cell r="R142">
            <v>5</v>
          </cell>
          <cell r="S142">
            <v>6</v>
          </cell>
          <cell r="T142">
            <v>5</v>
          </cell>
          <cell r="U142">
            <v>6</v>
          </cell>
          <cell r="V142">
            <v>5</v>
          </cell>
          <cell r="W142">
            <v>6</v>
          </cell>
          <cell r="X142">
            <v>63</v>
          </cell>
          <cell r="Y142">
            <v>206</v>
          </cell>
        </row>
        <row r="143">
          <cell r="A143">
            <v>35.75</v>
          </cell>
          <cell r="B143">
            <v>35</v>
          </cell>
          <cell r="C143">
            <v>140</v>
          </cell>
          <cell r="D143" t="str">
            <v>Integrity Directional</v>
          </cell>
          <cell r="E143">
            <v>4</v>
          </cell>
          <cell r="F143" t="str">
            <v>Dusty Kinchen</v>
          </cell>
          <cell r="G143" t="str">
            <v>Dusty</v>
          </cell>
          <cell r="H143" t="str">
            <v>Kinchen</v>
          </cell>
          <cell r="I143" t="str">
            <v>AM</v>
          </cell>
          <cell r="J143" t="str">
            <v>Black</v>
          </cell>
          <cell r="K143">
            <v>10</v>
          </cell>
          <cell r="L143">
            <v>2</v>
          </cell>
          <cell r="M143">
            <v>4</v>
          </cell>
          <cell r="N143">
            <v>4</v>
          </cell>
          <cell r="O143">
            <v>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</v>
          </cell>
          <cell r="V143">
            <v>3</v>
          </cell>
          <cell r="W143">
            <v>4</v>
          </cell>
          <cell r="X143">
            <v>25</v>
          </cell>
          <cell r="Y143">
            <v>206</v>
          </cell>
        </row>
        <row r="144">
          <cell r="A144">
            <v>36</v>
          </cell>
          <cell r="B144">
            <v>36</v>
          </cell>
          <cell r="C144">
            <v>141</v>
          </cell>
          <cell r="D144" t="str">
            <v>Members Credit Union</v>
          </cell>
          <cell r="E144">
            <v>1</v>
          </cell>
          <cell r="F144" t="str">
            <v xml:space="preserve">Justin  </v>
          </cell>
          <cell r="G144" t="str">
            <v>Justin</v>
          </cell>
          <cell r="H144" t="str">
            <v xml:space="preserve"> </v>
          </cell>
          <cell r="I144" t="str">
            <v>AM</v>
          </cell>
          <cell r="J144" t="str">
            <v>Red</v>
          </cell>
          <cell r="K144">
            <v>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A145">
            <v>36.25</v>
          </cell>
          <cell r="B145">
            <v>36</v>
          </cell>
          <cell r="C145">
            <v>142</v>
          </cell>
          <cell r="D145" t="str">
            <v>Members Credit Union</v>
          </cell>
          <cell r="E145">
            <v>2</v>
          </cell>
          <cell r="F145" t="str">
            <v xml:space="preserve">Will  </v>
          </cell>
          <cell r="G145" t="str">
            <v>Will</v>
          </cell>
          <cell r="H145" t="str">
            <v xml:space="preserve"> </v>
          </cell>
          <cell r="I145" t="str">
            <v>AM</v>
          </cell>
          <cell r="J145" t="str">
            <v>Red</v>
          </cell>
          <cell r="K145">
            <v>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A146">
            <v>36.5</v>
          </cell>
          <cell r="B146">
            <v>36</v>
          </cell>
          <cell r="C146">
            <v>143</v>
          </cell>
          <cell r="D146" t="str">
            <v>Members Credit Union</v>
          </cell>
          <cell r="E146">
            <v>3</v>
          </cell>
          <cell r="F146" t="str">
            <v xml:space="preserve">Ryan  </v>
          </cell>
          <cell r="G146" t="str">
            <v>Ryan</v>
          </cell>
          <cell r="H146" t="str">
            <v xml:space="preserve"> </v>
          </cell>
          <cell r="I146" t="str">
            <v>AM</v>
          </cell>
          <cell r="J146" t="str">
            <v>Red</v>
          </cell>
          <cell r="K146">
            <v>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A147">
            <v>36.75</v>
          </cell>
          <cell r="B147">
            <v>36</v>
          </cell>
          <cell r="C147">
            <v>144</v>
          </cell>
          <cell r="D147" t="str">
            <v>Members Credit Union</v>
          </cell>
          <cell r="E147">
            <v>4</v>
          </cell>
          <cell r="F147" t="str">
            <v xml:space="preserve">Ralph  </v>
          </cell>
          <cell r="G147" t="str">
            <v>Ralph</v>
          </cell>
          <cell r="H147" t="str">
            <v xml:space="preserve"> </v>
          </cell>
          <cell r="I147" t="str">
            <v>AM</v>
          </cell>
          <cell r="J147" t="str">
            <v>Red</v>
          </cell>
          <cell r="K147">
            <v>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A148">
            <v>37</v>
          </cell>
          <cell r="B148">
            <v>37</v>
          </cell>
          <cell r="C148">
            <v>145</v>
          </cell>
          <cell r="D148" t="str">
            <v>Cummings Electric</v>
          </cell>
          <cell r="E148">
            <v>1</v>
          </cell>
          <cell r="F148" t="str">
            <v>Tony Brown</v>
          </cell>
          <cell r="G148" t="str">
            <v>Tony</v>
          </cell>
          <cell r="H148" t="str">
            <v>Brown</v>
          </cell>
          <cell r="I148" t="str">
            <v>AM</v>
          </cell>
          <cell r="J148" t="str">
            <v>Red</v>
          </cell>
          <cell r="K148">
            <v>9</v>
          </cell>
          <cell r="L148">
            <v>5</v>
          </cell>
          <cell r="M148">
            <v>8</v>
          </cell>
          <cell r="N148">
            <v>6</v>
          </cell>
          <cell r="O148">
            <v>6</v>
          </cell>
          <cell r="P148">
            <v>7</v>
          </cell>
          <cell r="Q148">
            <v>6</v>
          </cell>
          <cell r="R148">
            <v>4</v>
          </cell>
          <cell r="S148">
            <v>8</v>
          </cell>
          <cell r="T148">
            <v>5</v>
          </cell>
          <cell r="U148">
            <v>2</v>
          </cell>
          <cell r="V148">
            <v>8</v>
          </cell>
          <cell r="W148">
            <v>5</v>
          </cell>
          <cell r="X148">
            <v>70</v>
          </cell>
          <cell r="Y148">
            <v>279</v>
          </cell>
        </row>
        <row r="149">
          <cell r="A149">
            <v>37.25</v>
          </cell>
          <cell r="B149">
            <v>37</v>
          </cell>
          <cell r="C149">
            <v>146</v>
          </cell>
          <cell r="D149" t="str">
            <v>Cummings Electric</v>
          </cell>
          <cell r="E149">
            <v>2</v>
          </cell>
          <cell r="F149" t="str">
            <v>Dan Goar</v>
          </cell>
          <cell r="G149" t="str">
            <v>Dan</v>
          </cell>
          <cell r="H149" t="str">
            <v>Goar</v>
          </cell>
          <cell r="I149" t="str">
            <v>AM</v>
          </cell>
          <cell r="J149" t="str">
            <v>Red</v>
          </cell>
          <cell r="K149">
            <v>9</v>
          </cell>
          <cell r="L149">
            <v>10</v>
          </cell>
          <cell r="M149">
            <v>4</v>
          </cell>
          <cell r="N149">
            <v>8</v>
          </cell>
          <cell r="O149">
            <v>6</v>
          </cell>
          <cell r="P149">
            <v>7</v>
          </cell>
          <cell r="Q149">
            <v>5</v>
          </cell>
          <cell r="R149">
            <v>5</v>
          </cell>
          <cell r="S149">
            <v>5</v>
          </cell>
          <cell r="T149">
            <v>7</v>
          </cell>
          <cell r="U149">
            <v>3</v>
          </cell>
          <cell r="V149">
            <v>7</v>
          </cell>
          <cell r="W149">
            <v>6</v>
          </cell>
          <cell r="X149">
            <v>73</v>
          </cell>
          <cell r="Y149">
            <v>279</v>
          </cell>
        </row>
        <row r="150">
          <cell r="A150">
            <v>37.5</v>
          </cell>
          <cell r="B150">
            <v>37</v>
          </cell>
          <cell r="C150">
            <v>147</v>
          </cell>
          <cell r="D150" t="str">
            <v>Cummings Electric</v>
          </cell>
          <cell r="E150">
            <v>3</v>
          </cell>
          <cell r="F150" t="str">
            <v>Adam Morris</v>
          </cell>
          <cell r="G150" t="str">
            <v>Adam</v>
          </cell>
          <cell r="H150" t="str">
            <v>Morris</v>
          </cell>
          <cell r="I150" t="str">
            <v>AM</v>
          </cell>
          <cell r="J150" t="str">
            <v>Red</v>
          </cell>
          <cell r="K150">
            <v>9</v>
          </cell>
          <cell r="L150">
            <v>8</v>
          </cell>
          <cell r="M150">
            <v>3</v>
          </cell>
          <cell r="N150">
            <v>4</v>
          </cell>
          <cell r="O150">
            <v>6</v>
          </cell>
          <cell r="P150">
            <v>8</v>
          </cell>
          <cell r="Q150">
            <v>6</v>
          </cell>
          <cell r="R150">
            <v>8</v>
          </cell>
          <cell r="S150">
            <v>4</v>
          </cell>
          <cell r="T150">
            <v>8</v>
          </cell>
          <cell r="U150">
            <v>6</v>
          </cell>
          <cell r="V150">
            <v>7</v>
          </cell>
          <cell r="W150">
            <v>6</v>
          </cell>
          <cell r="X150">
            <v>74</v>
          </cell>
          <cell r="Y150">
            <v>279</v>
          </cell>
        </row>
        <row r="151">
          <cell r="A151">
            <v>37.75</v>
          </cell>
          <cell r="B151">
            <v>37</v>
          </cell>
          <cell r="C151">
            <v>148</v>
          </cell>
          <cell r="D151" t="str">
            <v>Cummings Electric</v>
          </cell>
          <cell r="E151">
            <v>4</v>
          </cell>
          <cell r="F151" t="str">
            <v>Joe Joyner</v>
          </cell>
          <cell r="G151" t="str">
            <v>Joe</v>
          </cell>
          <cell r="H151" t="str">
            <v>Joyner</v>
          </cell>
          <cell r="I151" t="str">
            <v>AM</v>
          </cell>
          <cell r="J151" t="str">
            <v>Red</v>
          </cell>
          <cell r="K151">
            <v>9</v>
          </cell>
          <cell r="L151">
            <v>3</v>
          </cell>
          <cell r="M151">
            <v>4</v>
          </cell>
          <cell r="N151">
            <v>8</v>
          </cell>
          <cell r="O151">
            <v>3</v>
          </cell>
          <cell r="P151">
            <v>6</v>
          </cell>
          <cell r="Q151">
            <v>3</v>
          </cell>
          <cell r="R151">
            <v>6</v>
          </cell>
          <cell r="S151">
            <v>4</v>
          </cell>
          <cell r="T151">
            <v>5</v>
          </cell>
          <cell r="U151">
            <v>6</v>
          </cell>
          <cell r="V151">
            <v>5</v>
          </cell>
          <cell r="W151">
            <v>9</v>
          </cell>
          <cell r="X151">
            <v>62</v>
          </cell>
          <cell r="Y151">
            <v>279</v>
          </cell>
        </row>
        <row r="152">
          <cell r="A152">
            <v>38</v>
          </cell>
          <cell r="B152">
            <v>38</v>
          </cell>
          <cell r="C152">
            <v>149</v>
          </cell>
          <cell r="D152" t="str">
            <v>Hines &amp; Maxwell, PLLC</v>
          </cell>
          <cell r="E152">
            <v>1</v>
          </cell>
          <cell r="F152" t="str">
            <v>Adam King</v>
          </cell>
          <cell r="G152" t="str">
            <v>Adam</v>
          </cell>
          <cell r="H152" t="str">
            <v>King</v>
          </cell>
          <cell r="I152" t="str">
            <v>AM</v>
          </cell>
          <cell r="J152" t="str">
            <v>Green</v>
          </cell>
          <cell r="K152">
            <v>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A153">
            <v>38.25</v>
          </cell>
          <cell r="B153">
            <v>38</v>
          </cell>
          <cell r="C153">
            <v>150</v>
          </cell>
          <cell r="D153" t="str">
            <v>Hines &amp; Maxwell, PLLC</v>
          </cell>
          <cell r="E153">
            <v>2</v>
          </cell>
          <cell r="F153" t="str">
            <v>Mark Hines</v>
          </cell>
          <cell r="G153" t="str">
            <v>Mark</v>
          </cell>
          <cell r="H153" t="str">
            <v>Hines</v>
          </cell>
          <cell r="I153" t="str">
            <v>AM</v>
          </cell>
          <cell r="J153" t="str">
            <v>Green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A154">
            <v>38.5</v>
          </cell>
          <cell r="B154">
            <v>38</v>
          </cell>
          <cell r="C154">
            <v>151</v>
          </cell>
          <cell r="D154" t="str">
            <v>Hines &amp; Maxwell, PLLC</v>
          </cell>
          <cell r="E154">
            <v>3</v>
          </cell>
          <cell r="F154" t="str">
            <v>Levi Hardcastle</v>
          </cell>
          <cell r="G154" t="str">
            <v>Levi</v>
          </cell>
          <cell r="H154" t="str">
            <v>Hardcastle</v>
          </cell>
          <cell r="I154" t="str">
            <v>AM</v>
          </cell>
          <cell r="J154" t="str">
            <v>Green</v>
          </cell>
          <cell r="K154">
            <v>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>
            <v>38.75</v>
          </cell>
          <cell r="B155">
            <v>38</v>
          </cell>
          <cell r="C155">
            <v>152</v>
          </cell>
          <cell r="D155" t="str">
            <v>Hines &amp; Maxwell, PLLC</v>
          </cell>
          <cell r="E155">
            <v>4</v>
          </cell>
          <cell r="F155" t="str">
            <v>David Ulrick</v>
          </cell>
          <cell r="G155" t="str">
            <v>David</v>
          </cell>
          <cell r="H155" t="str">
            <v>Ulrick</v>
          </cell>
          <cell r="I155" t="str">
            <v>AM</v>
          </cell>
          <cell r="J155" t="str">
            <v>Green</v>
          </cell>
          <cell r="K155">
            <v>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>
            <v>39</v>
          </cell>
          <cell r="B156">
            <v>39</v>
          </cell>
          <cell r="C156">
            <v>153</v>
          </cell>
          <cell r="D156" t="str">
            <v>CASA of Johnson County AM</v>
          </cell>
          <cell r="E156">
            <v>1</v>
          </cell>
          <cell r="F156" t="str">
            <v>Danny Cosby</v>
          </cell>
          <cell r="G156" t="str">
            <v>Danny</v>
          </cell>
          <cell r="H156" t="str">
            <v>Cosby</v>
          </cell>
          <cell r="I156" t="str">
            <v>AM</v>
          </cell>
          <cell r="J156" t="str">
            <v>Red</v>
          </cell>
          <cell r="K156">
            <v>5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A157">
            <v>39.25</v>
          </cell>
          <cell r="B157">
            <v>39</v>
          </cell>
          <cell r="C157">
            <v>154</v>
          </cell>
          <cell r="D157" t="str">
            <v>CASA of Johnson County AM</v>
          </cell>
          <cell r="E157">
            <v>2</v>
          </cell>
          <cell r="F157" t="str">
            <v>Carleigh McClure</v>
          </cell>
          <cell r="G157" t="str">
            <v>Carleigh</v>
          </cell>
          <cell r="H157" t="str">
            <v>McClure</v>
          </cell>
          <cell r="I157" t="str">
            <v>AM</v>
          </cell>
          <cell r="J157" t="str">
            <v>Red</v>
          </cell>
          <cell r="K157">
            <v>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A158">
            <v>39.5</v>
          </cell>
          <cell r="B158">
            <v>39</v>
          </cell>
          <cell r="C158">
            <v>155</v>
          </cell>
          <cell r="D158" t="str">
            <v>CASA of Johnson County AM</v>
          </cell>
          <cell r="E158">
            <v>3</v>
          </cell>
          <cell r="F158" t="str">
            <v>Brian  McClure</v>
          </cell>
          <cell r="G158" t="str">
            <v xml:space="preserve">Brian </v>
          </cell>
          <cell r="H158" t="str">
            <v>McClure</v>
          </cell>
          <cell r="I158" t="str">
            <v>AM</v>
          </cell>
          <cell r="J158" t="str">
            <v>Red</v>
          </cell>
          <cell r="K158">
            <v>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>
            <v>39.75</v>
          </cell>
          <cell r="B159">
            <v>39</v>
          </cell>
          <cell r="C159">
            <v>156</v>
          </cell>
          <cell r="D159" t="str">
            <v>CASA of Johnson County AM</v>
          </cell>
          <cell r="E159">
            <v>4</v>
          </cell>
          <cell r="F159" t="str">
            <v>Phillip McClure</v>
          </cell>
          <cell r="G159" t="str">
            <v>Phillip</v>
          </cell>
          <cell r="H159" t="str">
            <v>McClure</v>
          </cell>
          <cell r="I159" t="str">
            <v>AM</v>
          </cell>
          <cell r="J159" t="str">
            <v>Red</v>
          </cell>
          <cell r="K159">
            <v>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>
            <v>40</v>
          </cell>
          <cell r="B160">
            <v>40</v>
          </cell>
          <cell r="C160">
            <v>157</v>
          </cell>
          <cell r="D160" t="str">
            <v>Shoot Happens</v>
          </cell>
          <cell r="E160">
            <v>1</v>
          </cell>
          <cell r="F160" t="str">
            <v>Marshall Bridges</v>
          </cell>
          <cell r="G160" t="str">
            <v>Marshall</v>
          </cell>
          <cell r="H160" t="str">
            <v>Bridges</v>
          </cell>
          <cell r="I160" t="str">
            <v>AM</v>
          </cell>
          <cell r="J160" t="str">
            <v>Red</v>
          </cell>
          <cell r="K160">
            <v>6</v>
          </cell>
          <cell r="L160">
            <v>9</v>
          </cell>
          <cell r="M160">
            <v>5</v>
          </cell>
          <cell r="N160">
            <v>6</v>
          </cell>
          <cell r="O160">
            <v>7</v>
          </cell>
          <cell r="P160">
            <v>6</v>
          </cell>
          <cell r="Q160">
            <v>6</v>
          </cell>
          <cell r="R160">
            <v>3</v>
          </cell>
          <cell r="S160">
            <v>6</v>
          </cell>
          <cell r="T160">
            <v>3</v>
          </cell>
          <cell r="U160">
            <v>3</v>
          </cell>
          <cell r="V160">
            <v>7</v>
          </cell>
          <cell r="W160">
            <v>5</v>
          </cell>
          <cell r="X160">
            <v>66</v>
          </cell>
          <cell r="Y160">
            <v>224</v>
          </cell>
        </row>
        <row r="161">
          <cell r="A161">
            <v>40.25</v>
          </cell>
          <cell r="B161">
            <v>40</v>
          </cell>
          <cell r="C161">
            <v>158</v>
          </cell>
          <cell r="D161" t="str">
            <v>Shoot Happens</v>
          </cell>
          <cell r="E161">
            <v>2</v>
          </cell>
          <cell r="F161" t="str">
            <v>Neal Bridges</v>
          </cell>
          <cell r="G161" t="str">
            <v>Neal</v>
          </cell>
          <cell r="H161" t="str">
            <v>Bridges</v>
          </cell>
          <cell r="I161" t="str">
            <v>AM</v>
          </cell>
          <cell r="J161" t="str">
            <v>Red</v>
          </cell>
          <cell r="K161">
            <v>6</v>
          </cell>
          <cell r="L161">
            <v>6</v>
          </cell>
          <cell r="M161">
            <v>5</v>
          </cell>
          <cell r="N161">
            <v>6</v>
          </cell>
          <cell r="O161">
            <v>4</v>
          </cell>
          <cell r="P161">
            <v>4</v>
          </cell>
          <cell r="Q161">
            <v>2</v>
          </cell>
          <cell r="R161">
            <v>4</v>
          </cell>
          <cell r="S161">
            <v>6</v>
          </cell>
          <cell r="T161">
            <v>5</v>
          </cell>
          <cell r="U161">
            <v>3</v>
          </cell>
          <cell r="V161">
            <v>5</v>
          </cell>
          <cell r="W161">
            <v>3</v>
          </cell>
          <cell r="X161">
            <v>53</v>
          </cell>
          <cell r="Y161">
            <v>224</v>
          </cell>
        </row>
        <row r="162">
          <cell r="A162">
            <v>40.5</v>
          </cell>
          <cell r="B162">
            <v>40</v>
          </cell>
          <cell r="C162">
            <v>159</v>
          </cell>
          <cell r="D162" t="str">
            <v>Shoot Happens</v>
          </cell>
          <cell r="E162">
            <v>3</v>
          </cell>
          <cell r="F162" t="str">
            <v>Dustin Green</v>
          </cell>
          <cell r="G162" t="str">
            <v>Dustin</v>
          </cell>
          <cell r="H162" t="str">
            <v>Green</v>
          </cell>
          <cell r="I162" t="str">
            <v>AM</v>
          </cell>
          <cell r="J162" t="str">
            <v>Red</v>
          </cell>
          <cell r="K162">
            <v>6</v>
          </cell>
          <cell r="L162">
            <v>8</v>
          </cell>
          <cell r="M162">
            <v>7</v>
          </cell>
          <cell r="N162">
            <v>7</v>
          </cell>
          <cell r="O162">
            <v>8</v>
          </cell>
          <cell r="P162">
            <v>5</v>
          </cell>
          <cell r="Q162">
            <v>5</v>
          </cell>
          <cell r="R162">
            <v>3</v>
          </cell>
          <cell r="S162">
            <v>3</v>
          </cell>
          <cell r="T162">
            <v>4</v>
          </cell>
          <cell r="U162">
            <v>2</v>
          </cell>
          <cell r="V162">
            <v>3</v>
          </cell>
          <cell r="W162">
            <v>4</v>
          </cell>
          <cell r="X162">
            <v>59</v>
          </cell>
          <cell r="Y162">
            <v>224</v>
          </cell>
        </row>
        <row r="163">
          <cell r="A163">
            <v>40.75</v>
          </cell>
          <cell r="B163">
            <v>40</v>
          </cell>
          <cell r="C163">
            <v>160</v>
          </cell>
          <cell r="D163" t="str">
            <v>Shoot Happens</v>
          </cell>
          <cell r="E163">
            <v>4</v>
          </cell>
          <cell r="F163" t="str">
            <v>Danny Tenney</v>
          </cell>
          <cell r="G163" t="str">
            <v>Danny</v>
          </cell>
          <cell r="H163" t="str">
            <v>Tenney</v>
          </cell>
          <cell r="I163" t="str">
            <v>AM</v>
          </cell>
          <cell r="J163" t="str">
            <v>Red</v>
          </cell>
          <cell r="K163">
            <v>6</v>
          </cell>
          <cell r="L163">
            <v>7</v>
          </cell>
          <cell r="M163">
            <v>2</v>
          </cell>
          <cell r="N163">
            <v>5</v>
          </cell>
          <cell r="O163">
            <v>7</v>
          </cell>
          <cell r="P163">
            <v>5</v>
          </cell>
          <cell r="Q163">
            <v>2</v>
          </cell>
          <cell r="R163">
            <v>4</v>
          </cell>
          <cell r="S163">
            <v>1</v>
          </cell>
          <cell r="T163">
            <v>5</v>
          </cell>
          <cell r="U163">
            <v>2</v>
          </cell>
          <cell r="V163">
            <v>5</v>
          </cell>
          <cell r="W163">
            <v>1</v>
          </cell>
          <cell r="X163">
            <v>46</v>
          </cell>
          <cell r="Y163">
            <v>224</v>
          </cell>
        </row>
        <row r="164">
          <cell r="A164">
            <v>41</v>
          </cell>
          <cell r="B164">
            <v>41</v>
          </cell>
          <cell r="C164">
            <v>161</v>
          </cell>
          <cell r="D164" t="str">
            <v>Eakin Pipeline</v>
          </cell>
          <cell r="E164">
            <v>1</v>
          </cell>
          <cell r="F164" t="str">
            <v>Tom Fields</v>
          </cell>
          <cell r="G164" t="str">
            <v>Tom</v>
          </cell>
          <cell r="H164" t="str">
            <v>Fields</v>
          </cell>
          <cell r="I164" t="str">
            <v>AM</v>
          </cell>
          <cell r="J164" t="str">
            <v>Black</v>
          </cell>
          <cell r="K164">
            <v>12</v>
          </cell>
          <cell r="L164">
            <v>4</v>
          </cell>
          <cell r="M164">
            <v>7</v>
          </cell>
          <cell r="N164">
            <v>4</v>
          </cell>
          <cell r="O164">
            <v>6</v>
          </cell>
          <cell r="P164">
            <v>4</v>
          </cell>
          <cell r="Q164">
            <v>4</v>
          </cell>
          <cell r="R164">
            <v>5</v>
          </cell>
          <cell r="S164">
            <v>2</v>
          </cell>
          <cell r="T164">
            <v>4</v>
          </cell>
          <cell r="U164">
            <v>8</v>
          </cell>
          <cell r="V164">
            <v>7</v>
          </cell>
          <cell r="W164">
            <v>6</v>
          </cell>
          <cell r="X164">
            <v>61</v>
          </cell>
          <cell r="Y164">
            <v>223</v>
          </cell>
        </row>
        <row r="165">
          <cell r="A165">
            <v>41.25</v>
          </cell>
          <cell r="B165">
            <v>41</v>
          </cell>
          <cell r="C165">
            <v>162</v>
          </cell>
          <cell r="D165" t="str">
            <v>Eakin Pipeline</v>
          </cell>
          <cell r="E165">
            <v>2</v>
          </cell>
          <cell r="F165" t="str">
            <v>Lynn Miller</v>
          </cell>
          <cell r="G165" t="str">
            <v>Lynn</v>
          </cell>
          <cell r="H165" t="str">
            <v>Miller</v>
          </cell>
          <cell r="I165" t="str">
            <v>AM</v>
          </cell>
          <cell r="J165" t="str">
            <v>Black</v>
          </cell>
          <cell r="K165">
            <v>12</v>
          </cell>
          <cell r="L165">
            <v>7</v>
          </cell>
          <cell r="M165">
            <v>6</v>
          </cell>
          <cell r="N165">
            <v>4</v>
          </cell>
          <cell r="O165">
            <v>3</v>
          </cell>
          <cell r="P165">
            <v>5</v>
          </cell>
          <cell r="Q165">
            <v>5</v>
          </cell>
          <cell r="R165">
            <v>6</v>
          </cell>
          <cell r="S165">
            <v>5</v>
          </cell>
          <cell r="T165">
            <v>5</v>
          </cell>
          <cell r="U165">
            <v>4</v>
          </cell>
          <cell r="V165">
            <v>6</v>
          </cell>
          <cell r="W165">
            <v>8</v>
          </cell>
          <cell r="X165">
            <v>64</v>
          </cell>
          <cell r="Y165">
            <v>223</v>
          </cell>
        </row>
        <row r="166">
          <cell r="A166">
            <v>41.5</v>
          </cell>
          <cell r="B166">
            <v>41</v>
          </cell>
          <cell r="C166">
            <v>163</v>
          </cell>
          <cell r="D166" t="str">
            <v>Eakin Pipeline</v>
          </cell>
          <cell r="E166">
            <v>3</v>
          </cell>
          <cell r="F166" t="str">
            <v>Dakota Miller</v>
          </cell>
          <cell r="G166" t="str">
            <v>Dakota</v>
          </cell>
          <cell r="H166" t="str">
            <v>Miller</v>
          </cell>
          <cell r="I166" t="str">
            <v>AM</v>
          </cell>
          <cell r="J166" t="str">
            <v>Black</v>
          </cell>
          <cell r="K166">
            <v>12</v>
          </cell>
          <cell r="L166">
            <v>7</v>
          </cell>
          <cell r="M166">
            <v>3</v>
          </cell>
          <cell r="N166">
            <v>2</v>
          </cell>
          <cell r="O166">
            <v>3</v>
          </cell>
          <cell r="P166">
            <v>2</v>
          </cell>
          <cell r="Q166">
            <v>3</v>
          </cell>
          <cell r="R166">
            <v>2</v>
          </cell>
          <cell r="S166">
            <v>2</v>
          </cell>
          <cell r="T166">
            <v>2</v>
          </cell>
          <cell r="U166">
            <v>4</v>
          </cell>
          <cell r="V166">
            <v>3</v>
          </cell>
          <cell r="W166">
            <v>1</v>
          </cell>
          <cell r="X166">
            <v>34</v>
          </cell>
          <cell r="Y166">
            <v>223</v>
          </cell>
        </row>
        <row r="167">
          <cell r="A167">
            <v>41.75</v>
          </cell>
          <cell r="B167">
            <v>41</v>
          </cell>
          <cell r="C167">
            <v>164</v>
          </cell>
          <cell r="D167" t="str">
            <v>Eakin Pipeline</v>
          </cell>
          <cell r="E167">
            <v>4</v>
          </cell>
          <cell r="F167" t="str">
            <v>Tristan Eakin</v>
          </cell>
          <cell r="G167" t="str">
            <v>Tristan</v>
          </cell>
          <cell r="H167" t="str">
            <v>Eakin</v>
          </cell>
          <cell r="I167" t="str">
            <v>AM</v>
          </cell>
          <cell r="J167" t="str">
            <v>Black</v>
          </cell>
          <cell r="K167">
            <v>12</v>
          </cell>
          <cell r="L167">
            <v>5</v>
          </cell>
          <cell r="M167">
            <v>7</v>
          </cell>
          <cell r="N167">
            <v>6</v>
          </cell>
          <cell r="O167">
            <v>6</v>
          </cell>
          <cell r="P167">
            <v>4</v>
          </cell>
          <cell r="Q167">
            <v>6</v>
          </cell>
          <cell r="R167">
            <v>6</v>
          </cell>
          <cell r="S167">
            <v>6</v>
          </cell>
          <cell r="T167">
            <v>4</v>
          </cell>
          <cell r="U167">
            <v>5</v>
          </cell>
          <cell r="V167">
            <v>3</v>
          </cell>
          <cell r="W167">
            <v>6</v>
          </cell>
          <cell r="X167">
            <v>64</v>
          </cell>
          <cell r="Y167">
            <v>223</v>
          </cell>
        </row>
        <row r="168">
          <cell r="A168">
            <v>42</v>
          </cell>
          <cell r="B168">
            <v>42</v>
          </cell>
          <cell r="C168">
            <v>165</v>
          </cell>
          <cell r="D168" t="str">
            <v>Strike USA</v>
          </cell>
          <cell r="E168">
            <v>1</v>
          </cell>
          <cell r="F168" t="str">
            <v>Dale Baughman</v>
          </cell>
          <cell r="G168" t="str">
            <v>Dale</v>
          </cell>
          <cell r="H168" t="str">
            <v>Baughman</v>
          </cell>
          <cell r="I168" t="str">
            <v>AM</v>
          </cell>
          <cell r="J168" t="str">
            <v>Black</v>
          </cell>
          <cell r="K168">
            <v>12</v>
          </cell>
          <cell r="L168">
            <v>1</v>
          </cell>
          <cell r="M168">
            <v>4</v>
          </cell>
          <cell r="N168">
            <v>2</v>
          </cell>
          <cell r="O168">
            <v>1</v>
          </cell>
          <cell r="P168">
            <v>4</v>
          </cell>
          <cell r="Q168">
            <v>3</v>
          </cell>
          <cell r="R168">
            <v>0</v>
          </cell>
          <cell r="S168">
            <v>2</v>
          </cell>
          <cell r="T168">
            <v>0</v>
          </cell>
          <cell r="U168">
            <v>2</v>
          </cell>
          <cell r="V168">
            <v>3</v>
          </cell>
          <cell r="W168">
            <v>4</v>
          </cell>
          <cell r="X168">
            <v>26</v>
          </cell>
          <cell r="Y168">
            <v>188</v>
          </cell>
        </row>
        <row r="169">
          <cell r="A169">
            <v>42.25</v>
          </cell>
          <cell r="B169">
            <v>42</v>
          </cell>
          <cell r="C169">
            <v>166</v>
          </cell>
          <cell r="D169" t="str">
            <v>Strike USA</v>
          </cell>
          <cell r="E169">
            <v>2</v>
          </cell>
          <cell r="F169" t="str">
            <v>Grayland Smith</v>
          </cell>
          <cell r="G169" t="str">
            <v>Grayland</v>
          </cell>
          <cell r="H169" t="str">
            <v>Smith</v>
          </cell>
          <cell r="I169" t="str">
            <v>AM</v>
          </cell>
          <cell r="J169" t="str">
            <v>Black</v>
          </cell>
          <cell r="K169">
            <v>12</v>
          </cell>
          <cell r="L169">
            <v>2</v>
          </cell>
          <cell r="M169">
            <v>7</v>
          </cell>
          <cell r="N169">
            <v>3</v>
          </cell>
          <cell r="O169">
            <v>6</v>
          </cell>
          <cell r="P169">
            <v>2</v>
          </cell>
          <cell r="Q169">
            <v>3</v>
          </cell>
          <cell r="R169">
            <v>5</v>
          </cell>
          <cell r="S169">
            <v>4</v>
          </cell>
          <cell r="T169">
            <v>6</v>
          </cell>
          <cell r="U169">
            <v>5</v>
          </cell>
          <cell r="V169">
            <v>4</v>
          </cell>
          <cell r="W169">
            <v>5</v>
          </cell>
          <cell r="X169">
            <v>52</v>
          </cell>
          <cell r="Y169">
            <v>188</v>
          </cell>
        </row>
        <row r="170">
          <cell r="A170">
            <v>42.5</v>
          </cell>
          <cell r="B170">
            <v>42</v>
          </cell>
          <cell r="C170">
            <v>167</v>
          </cell>
          <cell r="D170" t="str">
            <v>Strike USA</v>
          </cell>
          <cell r="E170">
            <v>3</v>
          </cell>
          <cell r="F170" t="str">
            <v>Darren Jones</v>
          </cell>
          <cell r="G170" t="str">
            <v>Darren</v>
          </cell>
          <cell r="H170" t="str">
            <v>Jones</v>
          </cell>
          <cell r="I170" t="str">
            <v>AM</v>
          </cell>
          <cell r="J170" t="str">
            <v>Black</v>
          </cell>
          <cell r="K170">
            <v>12</v>
          </cell>
          <cell r="L170">
            <v>4</v>
          </cell>
          <cell r="M170">
            <v>6</v>
          </cell>
          <cell r="N170">
            <v>6</v>
          </cell>
          <cell r="O170">
            <v>6</v>
          </cell>
          <cell r="P170">
            <v>5</v>
          </cell>
          <cell r="Q170">
            <v>7</v>
          </cell>
          <cell r="R170">
            <v>6</v>
          </cell>
          <cell r="S170">
            <v>4</v>
          </cell>
          <cell r="T170">
            <v>2</v>
          </cell>
          <cell r="U170">
            <v>5</v>
          </cell>
          <cell r="V170">
            <v>4</v>
          </cell>
          <cell r="W170">
            <v>5</v>
          </cell>
          <cell r="X170">
            <v>60</v>
          </cell>
          <cell r="Y170">
            <v>188</v>
          </cell>
        </row>
        <row r="171">
          <cell r="A171">
            <v>42.75</v>
          </cell>
          <cell r="B171">
            <v>42</v>
          </cell>
          <cell r="C171">
            <v>168</v>
          </cell>
          <cell r="D171" t="str">
            <v>Strike USA</v>
          </cell>
          <cell r="E171">
            <v>4</v>
          </cell>
          <cell r="F171" t="str">
            <v>Jake  Miller</v>
          </cell>
          <cell r="G171" t="str">
            <v xml:space="preserve">Jake </v>
          </cell>
          <cell r="H171" t="str">
            <v>Miller</v>
          </cell>
          <cell r="I171" t="str">
            <v>AM</v>
          </cell>
          <cell r="J171" t="str">
            <v>Black</v>
          </cell>
          <cell r="K171">
            <v>12</v>
          </cell>
          <cell r="L171">
            <v>4</v>
          </cell>
          <cell r="M171">
            <v>6</v>
          </cell>
          <cell r="N171">
            <v>1</v>
          </cell>
          <cell r="O171">
            <v>6</v>
          </cell>
          <cell r="P171">
            <v>4</v>
          </cell>
          <cell r="Q171">
            <v>4</v>
          </cell>
          <cell r="R171">
            <v>5</v>
          </cell>
          <cell r="S171">
            <v>2</v>
          </cell>
          <cell r="T171">
            <v>2</v>
          </cell>
          <cell r="U171">
            <v>6</v>
          </cell>
          <cell r="V171">
            <v>5</v>
          </cell>
          <cell r="W171">
            <v>5</v>
          </cell>
          <cell r="X171">
            <v>50</v>
          </cell>
          <cell r="Y171">
            <v>188</v>
          </cell>
        </row>
        <row r="172">
          <cell r="A172">
            <v>43</v>
          </cell>
          <cell r="B172">
            <v>43</v>
          </cell>
          <cell r="C172">
            <v>169</v>
          </cell>
          <cell r="D172" t="str">
            <v>First Baptist No. 1</v>
          </cell>
          <cell r="E172">
            <v>1</v>
          </cell>
          <cell r="F172" t="str">
            <v>Brandon Nettik</v>
          </cell>
          <cell r="G172" t="str">
            <v>Brandon</v>
          </cell>
          <cell r="H172" t="str">
            <v>Nettik</v>
          </cell>
          <cell r="I172" t="str">
            <v>AM</v>
          </cell>
          <cell r="J172" t="str">
            <v>Red</v>
          </cell>
          <cell r="K172">
            <v>5</v>
          </cell>
          <cell r="L172">
            <v>7</v>
          </cell>
          <cell r="M172">
            <v>4</v>
          </cell>
          <cell r="N172">
            <v>3</v>
          </cell>
          <cell r="O172">
            <v>2</v>
          </cell>
          <cell r="P172">
            <v>6</v>
          </cell>
          <cell r="Q172">
            <v>4</v>
          </cell>
          <cell r="R172">
            <v>4</v>
          </cell>
          <cell r="S172">
            <v>5</v>
          </cell>
          <cell r="T172">
            <v>4</v>
          </cell>
          <cell r="U172">
            <v>0</v>
          </cell>
          <cell r="V172">
            <v>4</v>
          </cell>
          <cell r="W172">
            <v>6</v>
          </cell>
          <cell r="X172">
            <v>49</v>
          </cell>
          <cell r="Y172">
            <v>228</v>
          </cell>
        </row>
        <row r="173">
          <cell r="A173">
            <v>43.25</v>
          </cell>
          <cell r="B173">
            <v>43</v>
          </cell>
          <cell r="C173">
            <v>170</v>
          </cell>
          <cell r="D173" t="str">
            <v>First Baptist No. 1</v>
          </cell>
          <cell r="E173">
            <v>2</v>
          </cell>
          <cell r="F173" t="str">
            <v>Patrick Potter</v>
          </cell>
          <cell r="G173" t="str">
            <v>Patrick</v>
          </cell>
          <cell r="H173" t="str">
            <v>Potter</v>
          </cell>
          <cell r="I173" t="str">
            <v>AM</v>
          </cell>
          <cell r="J173" t="str">
            <v>Red</v>
          </cell>
          <cell r="K173">
            <v>5</v>
          </cell>
          <cell r="L173">
            <v>8</v>
          </cell>
          <cell r="M173">
            <v>2</v>
          </cell>
          <cell r="N173">
            <v>6</v>
          </cell>
          <cell r="O173">
            <v>5</v>
          </cell>
          <cell r="P173">
            <v>2</v>
          </cell>
          <cell r="Q173">
            <v>2</v>
          </cell>
          <cell r="R173">
            <v>2</v>
          </cell>
          <cell r="S173">
            <v>4</v>
          </cell>
          <cell r="T173">
            <v>3</v>
          </cell>
          <cell r="U173">
            <v>2</v>
          </cell>
          <cell r="V173">
            <v>2</v>
          </cell>
          <cell r="W173">
            <v>5</v>
          </cell>
          <cell r="X173">
            <v>43</v>
          </cell>
          <cell r="Y173">
            <v>228</v>
          </cell>
        </row>
        <row r="174">
          <cell r="A174">
            <v>43.5</v>
          </cell>
          <cell r="B174">
            <v>43</v>
          </cell>
          <cell r="C174">
            <v>171</v>
          </cell>
          <cell r="D174" t="str">
            <v>First Baptist No. 1</v>
          </cell>
          <cell r="E174">
            <v>3</v>
          </cell>
          <cell r="F174" t="str">
            <v>Danny Crosby</v>
          </cell>
          <cell r="G174" t="str">
            <v>Danny</v>
          </cell>
          <cell r="H174" t="str">
            <v>Crosby</v>
          </cell>
          <cell r="I174" t="str">
            <v>AM</v>
          </cell>
          <cell r="J174" t="str">
            <v>Red</v>
          </cell>
          <cell r="K174">
            <v>5</v>
          </cell>
          <cell r="L174">
            <v>6</v>
          </cell>
          <cell r="M174">
            <v>6</v>
          </cell>
          <cell r="N174">
            <v>8</v>
          </cell>
          <cell r="O174">
            <v>7</v>
          </cell>
          <cell r="P174">
            <v>8</v>
          </cell>
          <cell r="Q174">
            <v>6</v>
          </cell>
          <cell r="R174">
            <v>7</v>
          </cell>
          <cell r="S174">
            <v>5</v>
          </cell>
          <cell r="T174">
            <v>4</v>
          </cell>
          <cell r="U174">
            <v>1</v>
          </cell>
          <cell r="V174">
            <v>7</v>
          </cell>
          <cell r="W174">
            <v>6</v>
          </cell>
          <cell r="X174">
            <v>71</v>
          </cell>
          <cell r="Y174">
            <v>228</v>
          </cell>
        </row>
        <row r="175">
          <cell r="A175">
            <v>43.75</v>
          </cell>
          <cell r="B175">
            <v>43</v>
          </cell>
          <cell r="C175">
            <v>172</v>
          </cell>
          <cell r="D175" t="str">
            <v>First Baptist No. 1</v>
          </cell>
          <cell r="E175">
            <v>4</v>
          </cell>
          <cell r="F175" t="str">
            <v>Rex Morgan</v>
          </cell>
          <cell r="G175" t="str">
            <v>Rex</v>
          </cell>
          <cell r="H175" t="str">
            <v>Morgan</v>
          </cell>
          <cell r="I175" t="str">
            <v>AM</v>
          </cell>
          <cell r="J175" t="str">
            <v>Red</v>
          </cell>
          <cell r="K175">
            <v>5</v>
          </cell>
          <cell r="L175">
            <v>6</v>
          </cell>
          <cell r="M175">
            <v>4</v>
          </cell>
          <cell r="N175">
            <v>3</v>
          </cell>
          <cell r="O175">
            <v>5</v>
          </cell>
          <cell r="P175">
            <v>7</v>
          </cell>
          <cell r="Q175">
            <v>2</v>
          </cell>
          <cell r="R175">
            <v>5</v>
          </cell>
          <cell r="S175">
            <v>6</v>
          </cell>
          <cell r="T175">
            <v>7</v>
          </cell>
          <cell r="U175">
            <v>7</v>
          </cell>
          <cell r="V175">
            <v>8</v>
          </cell>
          <cell r="W175">
            <v>5</v>
          </cell>
          <cell r="X175">
            <v>65</v>
          </cell>
          <cell r="Y175">
            <v>228</v>
          </cell>
        </row>
        <row r="176">
          <cell r="A176">
            <v>44</v>
          </cell>
          <cell r="B176">
            <v>44</v>
          </cell>
          <cell r="C176">
            <v>173</v>
          </cell>
          <cell r="D176" t="str">
            <v>First Baptist No. 2</v>
          </cell>
          <cell r="E176">
            <v>1</v>
          </cell>
          <cell r="F176" t="str">
            <v>Chester Nolen</v>
          </cell>
          <cell r="G176" t="str">
            <v>Chester</v>
          </cell>
          <cell r="H176" t="str">
            <v>Nolen</v>
          </cell>
          <cell r="I176" t="str">
            <v>AM</v>
          </cell>
          <cell r="J176" t="str">
            <v>Red</v>
          </cell>
          <cell r="K176">
            <v>5</v>
          </cell>
          <cell r="L176">
            <v>6</v>
          </cell>
          <cell r="M176">
            <v>6</v>
          </cell>
          <cell r="N176">
            <v>6</v>
          </cell>
          <cell r="O176">
            <v>4</v>
          </cell>
          <cell r="P176">
            <v>6</v>
          </cell>
          <cell r="Q176">
            <v>1</v>
          </cell>
          <cell r="R176">
            <v>3</v>
          </cell>
          <cell r="S176">
            <v>7</v>
          </cell>
          <cell r="T176">
            <v>2</v>
          </cell>
          <cell r="U176">
            <v>6</v>
          </cell>
          <cell r="V176">
            <v>7</v>
          </cell>
          <cell r="W176">
            <v>4</v>
          </cell>
          <cell r="X176">
            <v>58</v>
          </cell>
          <cell r="Y176">
            <v>266</v>
          </cell>
        </row>
        <row r="177">
          <cell r="A177">
            <v>44.25</v>
          </cell>
          <cell r="B177">
            <v>44</v>
          </cell>
          <cell r="C177">
            <v>174</v>
          </cell>
          <cell r="D177" t="str">
            <v>First Baptist No. 2</v>
          </cell>
          <cell r="E177">
            <v>2</v>
          </cell>
          <cell r="F177" t="str">
            <v>Todd  Morgan</v>
          </cell>
          <cell r="G177" t="str">
            <v xml:space="preserve">Todd </v>
          </cell>
          <cell r="H177" t="str">
            <v>Morgan</v>
          </cell>
          <cell r="I177" t="str">
            <v>AM</v>
          </cell>
          <cell r="J177" t="str">
            <v>Red</v>
          </cell>
          <cell r="K177">
            <v>5</v>
          </cell>
          <cell r="L177">
            <v>7</v>
          </cell>
          <cell r="M177">
            <v>4</v>
          </cell>
          <cell r="N177">
            <v>6</v>
          </cell>
          <cell r="O177">
            <v>6</v>
          </cell>
          <cell r="P177">
            <v>7</v>
          </cell>
          <cell r="Q177">
            <v>8</v>
          </cell>
          <cell r="R177">
            <v>3</v>
          </cell>
          <cell r="S177">
            <v>4</v>
          </cell>
          <cell r="T177">
            <v>5</v>
          </cell>
          <cell r="U177">
            <v>3</v>
          </cell>
          <cell r="V177">
            <v>7</v>
          </cell>
          <cell r="W177">
            <v>7</v>
          </cell>
          <cell r="X177">
            <v>67</v>
          </cell>
          <cell r="Y177">
            <v>266</v>
          </cell>
        </row>
        <row r="178">
          <cell r="A178">
            <v>44.5</v>
          </cell>
          <cell r="B178">
            <v>44</v>
          </cell>
          <cell r="C178">
            <v>175</v>
          </cell>
          <cell r="D178" t="str">
            <v>First Baptist No. 2</v>
          </cell>
          <cell r="E178">
            <v>3</v>
          </cell>
          <cell r="F178" t="str">
            <v>David White</v>
          </cell>
          <cell r="G178" t="str">
            <v>David</v>
          </cell>
          <cell r="H178" t="str">
            <v>White</v>
          </cell>
          <cell r="I178" t="str">
            <v>AM</v>
          </cell>
          <cell r="J178" t="str">
            <v>Red</v>
          </cell>
          <cell r="K178">
            <v>5</v>
          </cell>
          <cell r="L178">
            <v>7</v>
          </cell>
          <cell r="M178">
            <v>4</v>
          </cell>
          <cell r="N178">
            <v>4</v>
          </cell>
          <cell r="O178">
            <v>8</v>
          </cell>
          <cell r="P178">
            <v>6</v>
          </cell>
          <cell r="Q178">
            <v>3</v>
          </cell>
          <cell r="R178">
            <v>4</v>
          </cell>
          <cell r="S178">
            <v>7</v>
          </cell>
          <cell r="T178">
            <v>7</v>
          </cell>
          <cell r="U178">
            <v>6</v>
          </cell>
          <cell r="V178">
            <v>6</v>
          </cell>
          <cell r="W178">
            <v>5</v>
          </cell>
          <cell r="X178">
            <v>67</v>
          </cell>
          <cell r="Y178">
            <v>266</v>
          </cell>
        </row>
        <row r="179">
          <cell r="A179">
            <v>44.75</v>
          </cell>
          <cell r="B179">
            <v>44</v>
          </cell>
          <cell r="C179">
            <v>176</v>
          </cell>
          <cell r="D179" t="str">
            <v>First Baptist No. 2</v>
          </cell>
          <cell r="E179">
            <v>4</v>
          </cell>
          <cell r="F179" t="str">
            <v>Kevin Humphrey</v>
          </cell>
          <cell r="G179" t="str">
            <v>Kevin</v>
          </cell>
          <cell r="H179" t="str">
            <v>Humphrey</v>
          </cell>
          <cell r="I179" t="str">
            <v>AM</v>
          </cell>
          <cell r="J179" t="str">
            <v>Red</v>
          </cell>
          <cell r="K179">
            <v>5</v>
          </cell>
          <cell r="L179">
            <v>7</v>
          </cell>
          <cell r="M179">
            <v>5</v>
          </cell>
          <cell r="N179">
            <v>6</v>
          </cell>
          <cell r="O179">
            <v>5</v>
          </cell>
          <cell r="P179">
            <v>7</v>
          </cell>
          <cell r="Q179">
            <v>6</v>
          </cell>
          <cell r="R179">
            <v>8</v>
          </cell>
          <cell r="S179">
            <v>5</v>
          </cell>
          <cell r="T179">
            <v>7</v>
          </cell>
          <cell r="U179">
            <v>2</v>
          </cell>
          <cell r="V179">
            <v>7</v>
          </cell>
          <cell r="W179">
            <v>9</v>
          </cell>
          <cell r="X179">
            <v>74</v>
          </cell>
          <cell r="Y179">
            <v>266</v>
          </cell>
        </row>
        <row r="180">
          <cell r="A180">
            <v>45</v>
          </cell>
          <cell r="B180">
            <v>45</v>
          </cell>
          <cell r="C180">
            <v>177</v>
          </cell>
          <cell r="D180" t="str">
            <v>Hampel Oil</v>
          </cell>
          <cell r="E180">
            <v>1</v>
          </cell>
          <cell r="F180" t="str">
            <v>John Juneau</v>
          </cell>
          <cell r="G180" t="str">
            <v>John</v>
          </cell>
          <cell r="H180" t="str">
            <v>Juneau</v>
          </cell>
          <cell r="I180" t="str">
            <v>AM</v>
          </cell>
          <cell r="J180" t="str">
            <v>Black</v>
          </cell>
          <cell r="K180">
            <v>9</v>
          </cell>
          <cell r="L180">
            <v>5</v>
          </cell>
          <cell r="M180">
            <v>5</v>
          </cell>
          <cell r="N180">
            <v>4</v>
          </cell>
          <cell r="O180">
            <v>1</v>
          </cell>
          <cell r="P180">
            <v>0</v>
          </cell>
          <cell r="Q180">
            <v>0</v>
          </cell>
          <cell r="R180">
            <v>2</v>
          </cell>
          <cell r="S180">
            <v>1</v>
          </cell>
          <cell r="T180">
            <v>5</v>
          </cell>
          <cell r="U180">
            <v>2</v>
          </cell>
          <cell r="V180">
            <v>2</v>
          </cell>
          <cell r="W180">
            <v>4</v>
          </cell>
          <cell r="X180">
            <v>31</v>
          </cell>
          <cell r="Y180">
            <v>180</v>
          </cell>
        </row>
        <row r="181">
          <cell r="A181">
            <v>45.25</v>
          </cell>
          <cell r="B181">
            <v>45</v>
          </cell>
          <cell r="C181">
            <v>178</v>
          </cell>
          <cell r="D181" t="str">
            <v>Hampel Oil</v>
          </cell>
          <cell r="E181">
            <v>2</v>
          </cell>
          <cell r="F181" t="str">
            <v>Cliff Sears</v>
          </cell>
          <cell r="G181" t="str">
            <v>Cliff</v>
          </cell>
          <cell r="H181" t="str">
            <v>Sears</v>
          </cell>
          <cell r="I181" t="str">
            <v>AM</v>
          </cell>
          <cell r="J181" t="str">
            <v>Black</v>
          </cell>
          <cell r="K181">
            <v>9</v>
          </cell>
          <cell r="L181">
            <v>3</v>
          </cell>
          <cell r="M181">
            <v>6</v>
          </cell>
          <cell r="N181">
            <v>3</v>
          </cell>
          <cell r="O181">
            <v>1</v>
          </cell>
          <cell r="P181">
            <v>5</v>
          </cell>
          <cell r="Q181">
            <v>3</v>
          </cell>
          <cell r="R181">
            <v>7</v>
          </cell>
          <cell r="S181">
            <v>3</v>
          </cell>
          <cell r="T181">
            <v>3</v>
          </cell>
          <cell r="U181">
            <v>3</v>
          </cell>
          <cell r="V181">
            <v>5</v>
          </cell>
          <cell r="W181">
            <v>6</v>
          </cell>
          <cell r="X181">
            <v>48</v>
          </cell>
          <cell r="Y181">
            <v>180</v>
          </cell>
        </row>
        <row r="182">
          <cell r="A182">
            <v>45.5</v>
          </cell>
          <cell r="B182">
            <v>45</v>
          </cell>
          <cell r="C182">
            <v>179</v>
          </cell>
          <cell r="D182" t="str">
            <v>Hampel Oil</v>
          </cell>
          <cell r="E182">
            <v>3</v>
          </cell>
          <cell r="F182" t="str">
            <v>Larry Merworth</v>
          </cell>
          <cell r="G182" t="str">
            <v>Larry</v>
          </cell>
          <cell r="H182" t="str">
            <v>Merworth</v>
          </cell>
          <cell r="I182" t="str">
            <v>AM</v>
          </cell>
          <cell r="J182" t="str">
            <v>Black</v>
          </cell>
          <cell r="K182">
            <v>9</v>
          </cell>
          <cell r="L182">
            <v>3</v>
          </cell>
          <cell r="M182">
            <v>5</v>
          </cell>
          <cell r="N182">
            <v>5</v>
          </cell>
          <cell r="O182">
            <v>6</v>
          </cell>
          <cell r="P182">
            <v>4</v>
          </cell>
          <cell r="Q182">
            <v>4</v>
          </cell>
          <cell r="R182">
            <v>3</v>
          </cell>
          <cell r="S182">
            <v>3</v>
          </cell>
          <cell r="T182">
            <v>0</v>
          </cell>
          <cell r="U182">
            <v>5</v>
          </cell>
          <cell r="V182">
            <v>2</v>
          </cell>
          <cell r="W182">
            <v>3</v>
          </cell>
          <cell r="X182">
            <v>43</v>
          </cell>
          <cell r="Y182">
            <v>180</v>
          </cell>
        </row>
        <row r="183">
          <cell r="A183">
            <v>45.75</v>
          </cell>
          <cell r="B183">
            <v>45</v>
          </cell>
          <cell r="C183">
            <v>180</v>
          </cell>
          <cell r="D183" t="str">
            <v>Hampel Oil</v>
          </cell>
          <cell r="E183">
            <v>4</v>
          </cell>
          <cell r="F183" t="str">
            <v>Jack    Imboden</v>
          </cell>
          <cell r="G183" t="str">
            <v xml:space="preserve">Jack   </v>
          </cell>
          <cell r="H183" t="str">
            <v>Imboden</v>
          </cell>
          <cell r="I183" t="str">
            <v>AM</v>
          </cell>
          <cell r="J183" t="str">
            <v>Black</v>
          </cell>
          <cell r="K183">
            <v>9</v>
          </cell>
          <cell r="L183">
            <v>3</v>
          </cell>
          <cell r="M183">
            <v>8</v>
          </cell>
          <cell r="N183">
            <v>7</v>
          </cell>
          <cell r="O183">
            <v>5</v>
          </cell>
          <cell r="P183">
            <v>8</v>
          </cell>
          <cell r="Q183">
            <v>6</v>
          </cell>
          <cell r="R183">
            <v>7</v>
          </cell>
          <cell r="S183">
            <v>3</v>
          </cell>
          <cell r="T183">
            <v>2</v>
          </cell>
          <cell r="U183">
            <v>0</v>
          </cell>
          <cell r="V183">
            <v>4</v>
          </cell>
          <cell r="W183">
            <v>5</v>
          </cell>
          <cell r="X183">
            <v>58</v>
          </cell>
          <cell r="Y183">
            <v>180</v>
          </cell>
        </row>
        <row r="184">
          <cell r="A184">
            <v>46</v>
          </cell>
          <cell r="B184">
            <v>46</v>
          </cell>
          <cell r="C184">
            <v>181</v>
          </cell>
          <cell r="D184" t="str">
            <v>United Engines No. 1</v>
          </cell>
          <cell r="E184">
            <v>1</v>
          </cell>
          <cell r="F184" t="str">
            <v>Chris  Turner</v>
          </cell>
          <cell r="G184" t="str">
            <v xml:space="preserve">Chris </v>
          </cell>
          <cell r="H184" t="str">
            <v>Turner</v>
          </cell>
          <cell r="I184" t="str">
            <v>AM</v>
          </cell>
          <cell r="J184" t="str">
            <v>Green</v>
          </cell>
          <cell r="K184">
            <v>1</v>
          </cell>
          <cell r="L184">
            <v>7</v>
          </cell>
          <cell r="M184">
            <v>3</v>
          </cell>
          <cell r="N184">
            <v>8</v>
          </cell>
          <cell r="O184">
            <v>7</v>
          </cell>
          <cell r="P184">
            <v>3</v>
          </cell>
          <cell r="Q184">
            <v>6</v>
          </cell>
          <cell r="R184">
            <v>8</v>
          </cell>
          <cell r="S184">
            <v>8</v>
          </cell>
          <cell r="T184">
            <v>7</v>
          </cell>
          <cell r="U184">
            <v>8</v>
          </cell>
          <cell r="V184">
            <v>1</v>
          </cell>
          <cell r="W184">
            <v>7</v>
          </cell>
          <cell r="X184">
            <v>73</v>
          </cell>
          <cell r="Y184">
            <v>272</v>
          </cell>
        </row>
        <row r="185">
          <cell r="A185">
            <v>46.25</v>
          </cell>
          <cell r="B185">
            <v>46</v>
          </cell>
          <cell r="C185">
            <v>182</v>
          </cell>
          <cell r="D185" t="str">
            <v>United Engines No. 1</v>
          </cell>
          <cell r="E185">
            <v>2</v>
          </cell>
          <cell r="F185" t="str">
            <v>Billy Anderson</v>
          </cell>
          <cell r="G185" t="str">
            <v>Billy</v>
          </cell>
          <cell r="H185" t="str">
            <v>Anderson</v>
          </cell>
          <cell r="I185" t="str">
            <v>AM</v>
          </cell>
          <cell r="J185" t="str">
            <v>Green</v>
          </cell>
          <cell r="K185">
            <v>1</v>
          </cell>
          <cell r="L185">
            <v>9</v>
          </cell>
          <cell r="M185">
            <v>3</v>
          </cell>
          <cell r="N185">
            <v>6</v>
          </cell>
          <cell r="O185">
            <v>5</v>
          </cell>
          <cell r="P185">
            <v>6</v>
          </cell>
          <cell r="Q185">
            <v>6</v>
          </cell>
          <cell r="R185">
            <v>6</v>
          </cell>
          <cell r="S185">
            <v>6</v>
          </cell>
          <cell r="T185">
            <v>8</v>
          </cell>
          <cell r="U185">
            <v>4</v>
          </cell>
          <cell r="V185">
            <v>3</v>
          </cell>
          <cell r="W185">
            <v>8</v>
          </cell>
          <cell r="X185">
            <v>70</v>
          </cell>
          <cell r="Y185">
            <v>272</v>
          </cell>
        </row>
        <row r="186">
          <cell r="A186">
            <v>46.5</v>
          </cell>
          <cell r="B186">
            <v>46</v>
          </cell>
          <cell r="C186">
            <v>183</v>
          </cell>
          <cell r="D186" t="str">
            <v>United Engines No. 1</v>
          </cell>
          <cell r="E186">
            <v>3</v>
          </cell>
          <cell r="F186" t="str">
            <v>Billy Berry</v>
          </cell>
          <cell r="G186" t="str">
            <v>Billy</v>
          </cell>
          <cell r="H186" t="str">
            <v>Berry</v>
          </cell>
          <cell r="I186" t="str">
            <v>AM</v>
          </cell>
          <cell r="J186" t="str">
            <v>Green</v>
          </cell>
          <cell r="K186">
            <v>1</v>
          </cell>
          <cell r="L186">
            <v>10</v>
          </cell>
          <cell r="M186">
            <v>4</v>
          </cell>
          <cell r="N186">
            <v>8</v>
          </cell>
          <cell r="O186">
            <v>4</v>
          </cell>
          <cell r="P186">
            <v>4</v>
          </cell>
          <cell r="Q186">
            <v>6</v>
          </cell>
          <cell r="R186">
            <v>8</v>
          </cell>
          <cell r="S186">
            <v>6</v>
          </cell>
          <cell r="T186">
            <v>5</v>
          </cell>
          <cell r="U186">
            <v>6</v>
          </cell>
          <cell r="V186">
            <v>5</v>
          </cell>
          <cell r="W186">
            <v>6</v>
          </cell>
          <cell r="X186">
            <v>72</v>
          </cell>
          <cell r="Y186">
            <v>272</v>
          </cell>
        </row>
        <row r="187">
          <cell r="A187">
            <v>46.75</v>
          </cell>
          <cell r="B187">
            <v>46</v>
          </cell>
          <cell r="C187">
            <v>184</v>
          </cell>
          <cell r="D187" t="str">
            <v>United Engines No. 1</v>
          </cell>
          <cell r="E187">
            <v>4</v>
          </cell>
          <cell r="F187" t="str">
            <v>Mike Elden</v>
          </cell>
          <cell r="G187" t="str">
            <v>Mike</v>
          </cell>
          <cell r="H187" t="str">
            <v>Elden</v>
          </cell>
          <cell r="I187" t="str">
            <v>AM</v>
          </cell>
          <cell r="J187" t="str">
            <v>Green</v>
          </cell>
          <cell r="K187">
            <v>1</v>
          </cell>
          <cell r="L187">
            <v>7</v>
          </cell>
          <cell r="M187">
            <v>5</v>
          </cell>
          <cell r="N187">
            <v>3</v>
          </cell>
          <cell r="O187">
            <v>6</v>
          </cell>
          <cell r="P187">
            <v>3</v>
          </cell>
          <cell r="Q187">
            <v>4</v>
          </cell>
          <cell r="R187">
            <v>5</v>
          </cell>
          <cell r="S187">
            <v>7</v>
          </cell>
          <cell r="T187">
            <v>3</v>
          </cell>
          <cell r="U187">
            <v>5</v>
          </cell>
          <cell r="V187">
            <v>2</v>
          </cell>
          <cell r="W187">
            <v>7</v>
          </cell>
          <cell r="X187">
            <v>57</v>
          </cell>
          <cell r="Y187">
            <v>272</v>
          </cell>
        </row>
        <row r="188">
          <cell r="A188">
            <v>47</v>
          </cell>
          <cell r="B188">
            <v>47</v>
          </cell>
          <cell r="C188">
            <v>185</v>
          </cell>
          <cell r="D188" t="str">
            <v>United Engines No. 2</v>
          </cell>
          <cell r="E188">
            <v>1</v>
          </cell>
          <cell r="F188" t="str">
            <v>Tex Tex</v>
          </cell>
          <cell r="G188" t="str">
            <v>Tex</v>
          </cell>
          <cell r="H188" t="str">
            <v>Tex</v>
          </cell>
          <cell r="I188" t="str">
            <v>AM</v>
          </cell>
          <cell r="J188" t="str">
            <v>Green</v>
          </cell>
          <cell r="K188">
            <v>1</v>
          </cell>
          <cell r="L188">
            <v>9</v>
          </cell>
          <cell r="M188">
            <v>7</v>
          </cell>
          <cell r="N188">
            <v>7</v>
          </cell>
          <cell r="O188">
            <v>6</v>
          </cell>
          <cell r="P188">
            <v>2</v>
          </cell>
          <cell r="Q188">
            <v>6</v>
          </cell>
          <cell r="R188">
            <v>6</v>
          </cell>
          <cell r="S188">
            <v>7</v>
          </cell>
          <cell r="T188">
            <v>4</v>
          </cell>
          <cell r="U188">
            <v>7</v>
          </cell>
          <cell r="V188">
            <v>2</v>
          </cell>
          <cell r="W188">
            <v>5</v>
          </cell>
          <cell r="X188">
            <v>68</v>
          </cell>
          <cell r="Y188">
            <v>222</v>
          </cell>
        </row>
        <row r="189">
          <cell r="A189">
            <v>47.25</v>
          </cell>
          <cell r="B189">
            <v>47</v>
          </cell>
          <cell r="C189">
            <v>186</v>
          </cell>
          <cell r="D189" t="str">
            <v>United Engines No. 2</v>
          </cell>
          <cell r="E189">
            <v>2</v>
          </cell>
          <cell r="F189" t="str">
            <v>Russell Moss</v>
          </cell>
          <cell r="G189" t="str">
            <v>Russell</v>
          </cell>
          <cell r="H189" t="str">
            <v>Moss</v>
          </cell>
          <cell r="I189" t="str">
            <v>AM</v>
          </cell>
          <cell r="J189" t="str">
            <v>Green</v>
          </cell>
          <cell r="K189">
            <v>1</v>
          </cell>
          <cell r="L189">
            <v>8</v>
          </cell>
          <cell r="M189">
            <v>4</v>
          </cell>
          <cell r="N189">
            <v>2</v>
          </cell>
          <cell r="O189">
            <v>3</v>
          </cell>
          <cell r="P189">
            <v>1</v>
          </cell>
          <cell r="Q189">
            <v>2</v>
          </cell>
          <cell r="R189">
            <v>4</v>
          </cell>
          <cell r="S189">
            <v>3</v>
          </cell>
          <cell r="T189">
            <v>3</v>
          </cell>
          <cell r="U189">
            <v>5</v>
          </cell>
          <cell r="V189">
            <v>2</v>
          </cell>
          <cell r="W189">
            <v>7</v>
          </cell>
          <cell r="X189">
            <v>44</v>
          </cell>
          <cell r="Y189">
            <v>222</v>
          </cell>
        </row>
        <row r="190">
          <cell r="A190">
            <v>47.5</v>
          </cell>
          <cell r="B190">
            <v>47</v>
          </cell>
          <cell r="C190">
            <v>187</v>
          </cell>
          <cell r="D190" t="str">
            <v>United Engines No. 2</v>
          </cell>
          <cell r="E190">
            <v>3</v>
          </cell>
          <cell r="F190" t="str">
            <v>Kevin McDaniel</v>
          </cell>
          <cell r="G190" t="str">
            <v>Kevin</v>
          </cell>
          <cell r="H190" t="str">
            <v>McDaniel</v>
          </cell>
          <cell r="I190" t="str">
            <v>AM</v>
          </cell>
          <cell r="J190" t="str">
            <v>Green</v>
          </cell>
          <cell r="K190">
            <v>1</v>
          </cell>
          <cell r="L190">
            <v>7</v>
          </cell>
          <cell r="M190">
            <v>1</v>
          </cell>
          <cell r="N190">
            <v>2</v>
          </cell>
          <cell r="O190">
            <v>6</v>
          </cell>
          <cell r="P190">
            <v>5</v>
          </cell>
          <cell r="Q190">
            <v>5</v>
          </cell>
          <cell r="R190">
            <v>7</v>
          </cell>
          <cell r="S190">
            <v>6</v>
          </cell>
          <cell r="T190">
            <v>4</v>
          </cell>
          <cell r="U190">
            <v>5</v>
          </cell>
          <cell r="V190">
            <v>0</v>
          </cell>
          <cell r="W190">
            <v>5</v>
          </cell>
          <cell r="X190">
            <v>53</v>
          </cell>
          <cell r="Y190">
            <v>222</v>
          </cell>
        </row>
        <row r="191">
          <cell r="A191">
            <v>47.75</v>
          </cell>
          <cell r="B191">
            <v>47</v>
          </cell>
          <cell r="C191">
            <v>188</v>
          </cell>
          <cell r="D191" t="str">
            <v>United Engines No. 2</v>
          </cell>
          <cell r="E191">
            <v>4</v>
          </cell>
          <cell r="F191" t="str">
            <v>Kevin  Walls</v>
          </cell>
          <cell r="G191" t="str">
            <v xml:space="preserve">Kevin </v>
          </cell>
          <cell r="H191" t="str">
            <v>Walls</v>
          </cell>
          <cell r="I191" t="str">
            <v>AM</v>
          </cell>
          <cell r="J191" t="str">
            <v>Green</v>
          </cell>
          <cell r="K191">
            <v>1</v>
          </cell>
          <cell r="L191">
            <v>5</v>
          </cell>
          <cell r="M191">
            <v>4</v>
          </cell>
          <cell r="N191">
            <v>5</v>
          </cell>
          <cell r="O191">
            <v>5</v>
          </cell>
          <cell r="P191">
            <v>2</v>
          </cell>
          <cell r="Q191">
            <v>6</v>
          </cell>
          <cell r="R191">
            <v>4</v>
          </cell>
          <cell r="S191">
            <v>7</v>
          </cell>
          <cell r="T191">
            <v>4</v>
          </cell>
          <cell r="U191">
            <v>4</v>
          </cell>
          <cell r="V191">
            <v>4</v>
          </cell>
          <cell r="W191">
            <v>7</v>
          </cell>
          <cell r="X191">
            <v>57</v>
          </cell>
          <cell r="Y191">
            <v>222</v>
          </cell>
        </row>
        <row r="192">
          <cell r="A192">
            <v>48</v>
          </cell>
          <cell r="B192">
            <v>48</v>
          </cell>
          <cell r="C192">
            <v>189</v>
          </cell>
          <cell r="D192" t="str">
            <v>Stewart &amp; Stevenson</v>
          </cell>
          <cell r="E192">
            <v>1</v>
          </cell>
          <cell r="F192" t="str">
            <v>Guy Southerland</v>
          </cell>
          <cell r="G192" t="str">
            <v>Guy</v>
          </cell>
          <cell r="H192" t="str">
            <v>Southerland</v>
          </cell>
          <cell r="I192" t="str">
            <v>AM</v>
          </cell>
          <cell r="J192" t="str">
            <v>Red</v>
          </cell>
          <cell r="K192">
            <v>11</v>
          </cell>
          <cell r="L192">
            <v>4</v>
          </cell>
          <cell r="M192">
            <v>1</v>
          </cell>
          <cell r="N192">
            <v>2</v>
          </cell>
          <cell r="O192">
            <v>4</v>
          </cell>
          <cell r="P192">
            <v>2</v>
          </cell>
          <cell r="Q192">
            <v>5</v>
          </cell>
          <cell r="R192">
            <v>1</v>
          </cell>
          <cell r="S192">
            <v>7</v>
          </cell>
          <cell r="T192">
            <v>2</v>
          </cell>
          <cell r="U192">
            <v>3</v>
          </cell>
          <cell r="V192">
            <v>3</v>
          </cell>
          <cell r="W192">
            <v>6</v>
          </cell>
          <cell r="X192">
            <v>40</v>
          </cell>
          <cell r="Y192">
            <v>125</v>
          </cell>
        </row>
        <row r="193">
          <cell r="A193">
            <v>48.25</v>
          </cell>
          <cell r="B193">
            <v>48</v>
          </cell>
          <cell r="C193">
            <v>190</v>
          </cell>
          <cell r="D193" t="str">
            <v>Stewart &amp; Stevenson</v>
          </cell>
          <cell r="E193">
            <v>2</v>
          </cell>
          <cell r="F193" t="str">
            <v>Terry Hall</v>
          </cell>
          <cell r="G193" t="str">
            <v>Terry</v>
          </cell>
          <cell r="H193" t="str">
            <v>Hall</v>
          </cell>
          <cell r="I193" t="str">
            <v>AM</v>
          </cell>
          <cell r="J193" t="str">
            <v>Red</v>
          </cell>
          <cell r="K193">
            <v>11</v>
          </cell>
          <cell r="L193">
            <v>2</v>
          </cell>
          <cell r="M193">
            <v>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</v>
          </cell>
          <cell r="T193">
            <v>0</v>
          </cell>
          <cell r="U193">
            <v>2</v>
          </cell>
          <cell r="V193">
            <v>2</v>
          </cell>
          <cell r="W193">
            <v>2</v>
          </cell>
          <cell r="X193">
            <v>11</v>
          </cell>
          <cell r="Y193">
            <v>125</v>
          </cell>
        </row>
        <row r="194">
          <cell r="A194">
            <v>48.5</v>
          </cell>
          <cell r="B194">
            <v>48</v>
          </cell>
          <cell r="C194">
            <v>191</v>
          </cell>
          <cell r="D194" t="str">
            <v>Stewart &amp; Stevenson</v>
          </cell>
          <cell r="E194">
            <v>3</v>
          </cell>
          <cell r="F194" t="str">
            <v>Mike Smith</v>
          </cell>
          <cell r="G194" t="str">
            <v>Mike</v>
          </cell>
          <cell r="H194" t="str">
            <v>Smith</v>
          </cell>
          <cell r="I194" t="str">
            <v>AM</v>
          </cell>
          <cell r="J194" t="str">
            <v>Red</v>
          </cell>
          <cell r="K194">
            <v>11</v>
          </cell>
          <cell r="L194">
            <v>7</v>
          </cell>
          <cell r="M194">
            <v>6</v>
          </cell>
          <cell r="N194">
            <v>4</v>
          </cell>
          <cell r="O194">
            <v>3</v>
          </cell>
          <cell r="P194">
            <v>7</v>
          </cell>
          <cell r="Q194">
            <v>6</v>
          </cell>
          <cell r="R194">
            <v>7</v>
          </cell>
          <cell r="S194">
            <v>5</v>
          </cell>
          <cell r="T194">
            <v>5</v>
          </cell>
          <cell r="U194">
            <v>3</v>
          </cell>
          <cell r="V194">
            <v>4</v>
          </cell>
          <cell r="W194">
            <v>4</v>
          </cell>
          <cell r="X194">
            <v>61</v>
          </cell>
          <cell r="Y194">
            <v>125</v>
          </cell>
        </row>
        <row r="195">
          <cell r="A195">
            <v>48.75</v>
          </cell>
          <cell r="B195">
            <v>48</v>
          </cell>
          <cell r="C195">
            <v>192</v>
          </cell>
          <cell r="D195" t="str">
            <v>Stewart &amp; Stevenson</v>
          </cell>
          <cell r="E195">
            <v>4</v>
          </cell>
          <cell r="F195" t="str">
            <v>Chris Earle</v>
          </cell>
          <cell r="G195" t="str">
            <v>Chris</v>
          </cell>
          <cell r="H195" t="str">
            <v>Earle</v>
          </cell>
          <cell r="I195" t="str">
            <v>AM</v>
          </cell>
          <cell r="J195" t="str">
            <v>Red</v>
          </cell>
          <cell r="K195">
            <v>11</v>
          </cell>
          <cell r="L195">
            <v>3</v>
          </cell>
          <cell r="M195">
            <v>1</v>
          </cell>
          <cell r="N195">
            <v>0</v>
          </cell>
          <cell r="O195">
            <v>1</v>
          </cell>
          <cell r="P195">
            <v>0</v>
          </cell>
          <cell r="Q195">
            <v>1</v>
          </cell>
          <cell r="R195">
            <v>0</v>
          </cell>
          <cell r="S195">
            <v>0</v>
          </cell>
          <cell r="T195">
            <v>3</v>
          </cell>
          <cell r="U195">
            <v>0</v>
          </cell>
          <cell r="V195">
            <v>2</v>
          </cell>
          <cell r="W195">
            <v>2</v>
          </cell>
          <cell r="X195">
            <v>13</v>
          </cell>
          <cell r="Y195">
            <v>125</v>
          </cell>
        </row>
        <row r="196">
          <cell r="A196">
            <v>49</v>
          </cell>
          <cell r="B196">
            <v>49</v>
          </cell>
          <cell r="C196">
            <v>193</v>
          </cell>
          <cell r="D196" t="str">
            <v xml:space="preserve">QMS </v>
          </cell>
          <cell r="E196">
            <v>1</v>
          </cell>
          <cell r="F196" t="str">
            <v>Ben Dyche</v>
          </cell>
          <cell r="G196" t="str">
            <v>Ben</v>
          </cell>
          <cell r="H196" t="str">
            <v>Dyche</v>
          </cell>
          <cell r="I196" t="str">
            <v>AM</v>
          </cell>
          <cell r="J196" t="str">
            <v>Green</v>
          </cell>
          <cell r="K196">
            <v>10</v>
          </cell>
          <cell r="L196">
            <v>8</v>
          </cell>
          <cell r="M196">
            <v>4</v>
          </cell>
          <cell r="N196">
            <v>6</v>
          </cell>
          <cell r="O196">
            <v>7</v>
          </cell>
          <cell r="P196">
            <v>5</v>
          </cell>
          <cell r="Q196">
            <v>6</v>
          </cell>
          <cell r="R196">
            <v>4</v>
          </cell>
          <cell r="S196">
            <v>7</v>
          </cell>
          <cell r="T196">
            <v>2</v>
          </cell>
          <cell r="U196">
            <v>4</v>
          </cell>
          <cell r="V196">
            <v>2</v>
          </cell>
          <cell r="W196">
            <v>3</v>
          </cell>
          <cell r="X196">
            <v>58</v>
          </cell>
          <cell r="Y196">
            <v>242</v>
          </cell>
        </row>
        <row r="197">
          <cell r="A197">
            <v>49.25</v>
          </cell>
          <cell r="B197">
            <v>49</v>
          </cell>
          <cell r="C197">
            <v>194</v>
          </cell>
          <cell r="D197" t="str">
            <v xml:space="preserve">QMS </v>
          </cell>
          <cell r="E197">
            <v>2</v>
          </cell>
          <cell r="F197" t="str">
            <v>Phillip Casey</v>
          </cell>
          <cell r="G197" t="str">
            <v>Phillip</v>
          </cell>
          <cell r="H197" t="str">
            <v>Casey</v>
          </cell>
          <cell r="I197" t="str">
            <v>AM</v>
          </cell>
          <cell r="J197" t="str">
            <v>Green</v>
          </cell>
          <cell r="K197">
            <v>10</v>
          </cell>
          <cell r="L197">
            <v>9</v>
          </cell>
          <cell r="M197">
            <v>5</v>
          </cell>
          <cell r="N197">
            <v>7</v>
          </cell>
          <cell r="O197">
            <v>7</v>
          </cell>
          <cell r="P197">
            <v>6</v>
          </cell>
          <cell r="Q197">
            <v>8</v>
          </cell>
          <cell r="R197">
            <v>7</v>
          </cell>
          <cell r="S197">
            <v>8</v>
          </cell>
          <cell r="T197">
            <v>6</v>
          </cell>
          <cell r="U197">
            <v>7</v>
          </cell>
          <cell r="V197">
            <v>5</v>
          </cell>
          <cell r="W197">
            <v>5</v>
          </cell>
          <cell r="X197">
            <v>80</v>
          </cell>
          <cell r="Y197">
            <v>242</v>
          </cell>
        </row>
        <row r="198">
          <cell r="A198">
            <v>49.5</v>
          </cell>
          <cell r="B198">
            <v>49</v>
          </cell>
          <cell r="C198">
            <v>195</v>
          </cell>
          <cell r="D198" t="str">
            <v xml:space="preserve">QMS </v>
          </cell>
          <cell r="E198">
            <v>3</v>
          </cell>
          <cell r="F198" t="str">
            <v>Aaron Godwin</v>
          </cell>
          <cell r="G198" t="str">
            <v>Aaron</v>
          </cell>
          <cell r="H198" t="str">
            <v>Godwin</v>
          </cell>
          <cell r="I198" t="str">
            <v>AM</v>
          </cell>
          <cell r="J198" t="str">
            <v>Green</v>
          </cell>
          <cell r="K198">
            <v>10</v>
          </cell>
          <cell r="L198">
            <v>7</v>
          </cell>
          <cell r="M198">
            <v>4</v>
          </cell>
          <cell r="N198">
            <v>4</v>
          </cell>
          <cell r="O198">
            <v>7</v>
          </cell>
          <cell r="P198">
            <v>5</v>
          </cell>
          <cell r="Q198">
            <v>7</v>
          </cell>
          <cell r="R198">
            <v>7</v>
          </cell>
          <cell r="S198">
            <v>7</v>
          </cell>
          <cell r="T198">
            <v>5</v>
          </cell>
          <cell r="U198">
            <v>4</v>
          </cell>
          <cell r="V198">
            <v>3</v>
          </cell>
          <cell r="W198">
            <v>5</v>
          </cell>
          <cell r="X198">
            <v>65</v>
          </cell>
          <cell r="Y198">
            <v>242</v>
          </cell>
        </row>
        <row r="199">
          <cell r="A199">
            <v>49.75</v>
          </cell>
          <cell r="B199">
            <v>49</v>
          </cell>
          <cell r="C199">
            <v>196</v>
          </cell>
          <cell r="D199" t="str">
            <v xml:space="preserve">QMS </v>
          </cell>
          <cell r="E199">
            <v>4</v>
          </cell>
          <cell r="F199" t="str">
            <v>Justin Raner</v>
          </cell>
          <cell r="G199" t="str">
            <v>Justin</v>
          </cell>
          <cell r="H199" t="str">
            <v>Raner</v>
          </cell>
          <cell r="I199" t="str">
            <v>AM</v>
          </cell>
          <cell r="J199" t="str">
            <v>Green</v>
          </cell>
          <cell r="K199">
            <v>10</v>
          </cell>
          <cell r="L199">
            <v>4</v>
          </cell>
          <cell r="M199">
            <v>2</v>
          </cell>
          <cell r="N199">
            <v>3</v>
          </cell>
          <cell r="O199">
            <v>3</v>
          </cell>
          <cell r="P199">
            <v>3</v>
          </cell>
          <cell r="Q199">
            <v>1</v>
          </cell>
          <cell r="R199">
            <v>7</v>
          </cell>
          <cell r="S199">
            <v>4</v>
          </cell>
          <cell r="T199">
            <v>5</v>
          </cell>
          <cell r="U199">
            <v>0</v>
          </cell>
          <cell r="V199">
            <v>1</v>
          </cell>
          <cell r="W199">
            <v>6</v>
          </cell>
          <cell r="X199">
            <v>39</v>
          </cell>
          <cell r="Y199">
            <v>242</v>
          </cell>
        </row>
        <row r="200">
          <cell r="A200">
            <v>50</v>
          </cell>
          <cell r="B200">
            <v>50</v>
          </cell>
          <cell r="C200">
            <v>197</v>
          </cell>
          <cell r="D200" t="str">
            <v>Texas Health Burleson No. 1</v>
          </cell>
          <cell r="E200">
            <v>1</v>
          </cell>
          <cell r="F200" t="str">
            <v>Jamie Harraid</v>
          </cell>
          <cell r="G200" t="str">
            <v>Jamie</v>
          </cell>
          <cell r="H200" t="str">
            <v>Harraid</v>
          </cell>
          <cell r="I200" t="str">
            <v>AM</v>
          </cell>
          <cell r="J200" t="str">
            <v>Red</v>
          </cell>
          <cell r="K200">
            <v>2</v>
          </cell>
          <cell r="L200">
            <v>4</v>
          </cell>
          <cell r="M200">
            <v>4</v>
          </cell>
          <cell r="N200">
            <v>7</v>
          </cell>
          <cell r="O200">
            <v>6</v>
          </cell>
          <cell r="P200">
            <v>7</v>
          </cell>
          <cell r="Q200">
            <v>6</v>
          </cell>
          <cell r="R200">
            <v>3</v>
          </cell>
          <cell r="S200">
            <v>3</v>
          </cell>
          <cell r="T200">
            <v>5</v>
          </cell>
          <cell r="U200">
            <v>0</v>
          </cell>
          <cell r="V200">
            <v>0</v>
          </cell>
          <cell r="W200">
            <v>0</v>
          </cell>
          <cell r="X200">
            <v>45</v>
          </cell>
          <cell r="Y200">
            <v>252</v>
          </cell>
        </row>
        <row r="201">
          <cell r="A201">
            <v>50.25</v>
          </cell>
          <cell r="B201">
            <v>50</v>
          </cell>
          <cell r="C201">
            <v>198</v>
          </cell>
          <cell r="D201" t="str">
            <v>Texas Health Burleson No. 1</v>
          </cell>
          <cell r="E201">
            <v>2</v>
          </cell>
          <cell r="F201" t="str">
            <v>Bryan Cole</v>
          </cell>
          <cell r="G201" t="str">
            <v>Bryan</v>
          </cell>
          <cell r="H201" t="str">
            <v>Cole</v>
          </cell>
          <cell r="I201" t="str">
            <v>AM</v>
          </cell>
          <cell r="J201" t="str">
            <v>Red</v>
          </cell>
          <cell r="K201">
            <v>2</v>
          </cell>
          <cell r="L201">
            <v>8</v>
          </cell>
          <cell r="M201">
            <v>4</v>
          </cell>
          <cell r="N201">
            <v>4</v>
          </cell>
          <cell r="O201">
            <v>8</v>
          </cell>
          <cell r="P201">
            <v>6</v>
          </cell>
          <cell r="Q201">
            <v>6</v>
          </cell>
          <cell r="R201">
            <v>6</v>
          </cell>
          <cell r="S201">
            <v>2</v>
          </cell>
          <cell r="T201">
            <v>6</v>
          </cell>
          <cell r="U201">
            <v>1</v>
          </cell>
          <cell r="V201">
            <v>8</v>
          </cell>
          <cell r="W201">
            <v>6</v>
          </cell>
          <cell r="X201">
            <v>65</v>
          </cell>
          <cell r="Y201">
            <v>252</v>
          </cell>
        </row>
        <row r="202">
          <cell r="A202">
            <v>50.5</v>
          </cell>
          <cell r="B202">
            <v>50</v>
          </cell>
          <cell r="C202">
            <v>199</v>
          </cell>
          <cell r="D202" t="str">
            <v>Texas Health Burleson No. 1</v>
          </cell>
          <cell r="E202">
            <v>3</v>
          </cell>
          <cell r="F202" t="str">
            <v>John Trauscher</v>
          </cell>
          <cell r="G202" t="str">
            <v>John</v>
          </cell>
          <cell r="H202" t="str">
            <v>Trauscher</v>
          </cell>
          <cell r="I202" t="str">
            <v>AM</v>
          </cell>
          <cell r="J202" t="str">
            <v>Red</v>
          </cell>
          <cell r="K202">
            <v>2</v>
          </cell>
          <cell r="L202">
            <v>8</v>
          </cell>
          <cell r="M202">
            <v>5</v>
          </cell>
          <cell r="N202">
            <v>6</v>
          </cell>
          <cell r="O202">
            <v>5</v>
          </cell>
          <cell r="P202">
            <v>7</v>
          </cell>
          <cell r="Q202">
            <v>4</v>
          </cell>
          <cell r="R202">
            <v>6</v>
          </cell>
          <cell r="S202">
            <v>7</v>
          </cell>
          <cell r="T202">
            <v>7</v>
          </cell>
          <cell r="U202">
            <v>3</v>
          </cell>
          <cell r="V202">
            <v>6</v>
          </cell>
          <cell r="W202">
            <v>6</v>
          </cell>
          <cell r="X202">
            <v>70</v>
          </cell>
          <cell r="Y202">
            <v>252</v>
          </cell>
        </row>
        <row r="203">
          <cell r="A203">
            <v>50.75</v>
          </cell>
          <cell r="B203">
            <v>50</v>
          </cell>
          <cell r="C203">
            <v>200</v>
          </cell>
          <cell r="D203" t="str">
            <v>Texas Health Burleson No. 1</v>
          </cell>
          <cell r="E203">
            <v>4</v>
          </cell>
          <cell r="F203" t="str">
            <v>Dennis Hall</v>
          </cell>
          <cell r="G203" t="str">
            <v>Dennis</v>
          </cell>
          <cell r="H203" t="str">
            <v>Hall</v>
          </cell>
          <cell r="I203" t="str">
            <v>AM</v>
          </cell>
          <cell r="J203" t="str">
            <v>Red</v>
          </cell>
          <cell r="K203">
            <v>2</v>
          </cell>
          <cell r="L203">
            <v>10</v>
          </cell>
          <cell r="M203">
            <v>7</v>
          </cell>
          <cell r="N203">
            <v>5</v>
          </cell>
          <cell r="O203">
            <v>6</v>
          </cell>
          <cell r="P203">
            <v>6</v>
          </cell>
          <cell r="Q203">
            <v>5</v>
          </cell>
          <cell r="R203">
            <v>8</v>
          </cell>
          <cell r="S203">
            <v>3</v>
          </cell>
          <cell r="T203">
            <v>6</v>
          </cell>
          <cell r="U203">
            <v>2</v>
          </cell>
          <cell r="V203">
            <v>7</v>
          </cell>
          <cell r="W203">
            <v>7</v>
          </cell>
          <cell r="X203">
            <v>72</v>
          </cell>
          <cell r="Y203">
            <v>252</v>
          </cell>
        </row>
        <row r="204">
          <cell r="A204">
            <v>51</v>
          </cell>
          <cell r="B204">
            <v>51</v>
          </cell>
          <cell r="C204">
            <v>201</v>
          </cell>
          <cell r="D204" t="str">
            <v>Texas Health Burleson No. 2</v>
          </cell>
          <cell r="E204">
            <v>1</v>
          </cell>
          <cell r="F204" t="str">
            <v>Alexis Hall</v>
          </cell>
          <cell r="G204" t="str">
            <v>Alexis</v>
          </cell>
          <cell r="H204" t="str">
            <v>Hall</v>
          </cell>
          <cell r="I204" t="str">
            <v>AM</v>
          </cell>
          <cell r="J204" t="str">
            <v>Red</v>
          </cell>
          <cell r="K204">
            <v>2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A205">
            <v>51.25</v>
          </cell>
          <cell r="B205">
            <v>51</v>
          </cell>
          <cell r="C205">
            <v>202</v>
          </cell>
          <cell r="D205" t="str">
            <v>Texas Health Burleson No. 2</v>
          </cell>
          <cell r="E205">
            <v>2</v>
          </cell>
          <cell r="F205" t="str">
            <v>Craig Hermans</v>
          </cell>
          <cell r="G205" t="str">
            <v>Craig</v>
          </cell>
          <cell r="H205" t="str">
            <v>Hermans</v>
          </cell>
          <cell r="I205" t="str">
            <v>AM</v>
          </cell>
          <cell r="J205" t="str">
            <v>Red</v>
          </cell>
          <cell r="K205">
            <v>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A206">
            <v>51.5</v>
          </cell>
          <cell r="B206">
            <v>51</v>
          </cell>
          <cell r="C206">
            <v>203</v>
          </cell>
          <cell r="D206" t="str">
            <v>Texas Health Burleson No. 2</v>
          </cell>
          <cell r="E206">
            <v>3</v>
          </cell>
          <cell r="F206" t="str">
            <v>William Dolan</v>
          </cell>
          <cell r="G206" t="str">
            <v>William</v>
          </cell>
          <cell r="H206" t="str">
            <v>Dolan</v>
          </cell>
          <cell r="I206" t="str">
            <v>AM</v>
          </cell>
          <cell r="J206" t="str">
            <v>Red</v>
          </cell>
          <cell r="K206">
            <v>2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A207">
            <v>51.75</v>
          </cell>
          <cell r="B207">
            <v>51</v>
          </cell>
          <cell r="C207">
            <v>204</v>
          </cell>
          <cell r="D207" t="str">
            <v>Texas Health Burleson No. 2</v>
          </cell>
          <cell r="E207">
            <v>4</v>
          </cell>
          <cell r="F207" t="str">
            <v>Blake Windham</v>
          </cell>
          <cell r="G207" t="str">
            <v>Blake</v>
          </cell>
          <cell r="H207" t="str">
            <v>Windham</v>
          </cell>
          <cell r="I207" t="str">
            <v>AM</v>
          </cell>
          <cell r="J207" t="str">
            <v>Red</v>
          </cell>
          <cell r="K207">
            <v>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A208">
            <v>52</v>
          </cell>
          <cell r="B208">
            <v>52</v>
          </cell>
          <cell r="C208">
            <v>205</v>
          </cell>
          <cell r="D208" t="str">
            <v>Baker One</v>
          </cell>
          <cell r="E208">
            <v>1</v>
          </cell>
          <cell r="F208" t="str">
            <v>Michael Walker</v>
          </cell>
          <cell r="G208" t="str">
            <v>Michael</v>
          </cell>
          <cell r="H208" t="str">
            <v>Walker</v>
          </cell>
          <cell r="I208" t="str">
            <v>AM</v>
          </cell>
          <cell r="J208" t="str">
            <v>Black</v>
          </cell>
          <cell r="K208">
            <v>11</v>
          </cell>
          <cell r="L208">
            <v>1</v>
          </cell>
          <cell r="M208">
            <v>2</v>
          </cell>
          <cell r="N208">
            <v>3</v>
          </cell>
          <cell r="O208">
            <v>4</v>
          </cell>
          <cell r="P208">
            <v>2</v>
          </cell>
          <cell r="Q208">
            <v>5</v>
          </cell>
          <cell r="R208">
            <v>4</v>
          </cell>
          <cell r="S208">
            <v>4</v>
          </cell>
          <cell r="T208">
            <v>2</v>
          </cell>
          <cell r="U208">
            <v>3</v>
          </cell>
          <cell r="V208">
            <v>2</v>
          </cell>
          <cell r="W208">
            <v>4</v>
          </cell>
          <cell r="X208">
            <v>36</v>
          </cell>
          <cell r="Y208">
            <v>218</v>
          </cell>
        </row>
        <row r="209">
          <cell r="A209">
            <v>52.25</v>
          </cell>
          <cell r="B209">
            <v>52</v>
          </cell>
          <cell r="C209">
            <v>206</v>
          </cell>
          <cell r="D209" t="str">
            <v>Baker One</v>
          </cell>
          <cell r="E209">
            <v>2</v>
          </cell>
          <cell r="F209" t="str">
            <v>Tommy Nevins</v>
          </cell>
          <cell r="G209" t="str">
            <v>Tommy</v>
          </cell>
          <cell r="H209" t="str">
            <v>Nevins</v>
          </cell>
          <cell r="I209" t="str">
            <v>AM</v>
          </cell>
          <cell r="J209" t="str">
            <v>Black</v>
          </cell>
          <cell r="K209">
            <v>11</v>
          </cell>
          <cell r="L209">
            <v>7</v>
          </cell>
          <cell r="M209">
            <v>7</v>
          </cell>
          <cell r="N209">
            <v>4</v>
          </cell>
          <cell r="O209">
            <v>4</v>
          </cell>
          <cell r="P209">
            <v>6</v>
          </cell>
          <cell r="Q209">
            <v>6</v>
          </cell>
          <cell r="R209">
            <v>6</v>
          </cell>
          <cell r="S209">
            <v>6</v>
          </cell>
          <cell r="T209">
            <v>4</v>
          </cell>
          <cell r="U209">
            <v>5</v>
          </cell>
          <cell r="V209">
            <v>5</v>
          </cell>
          <cell r="W209">
            <v>7</v>
          </cell>
          <cell r="X209">
            <v>67</v>
          </cell>
          <cell r="Y209">
            <v>218</v>
          </cell>
        </row>
        <row r="210">
          <cell r="A210">
            <v>52.5</v>
          </cell>
          <cell r="B210">
            <v>52</v>
          </cell>
          <cell r="C210">
            <v>207</v>
          </cell>
          <cell r="D210" t="str">
            <v>Baker One</v>
          </cell>
          <cell r="E210">
            <v>3</v>
          </cell>
          <cell r="F210" t="str">
            <v>Dave Leopold</v>
          </cell>
          <cell r="G210" t="str">
            <v>Dave</v>
          </cell>
          <cell r="H210" t="str">
            <v>Leopold</v>
          </cell>
          <cell r="I210" t="str">
            <v>AM</v>
          </cell>
          <cell r="J210" t="str">
            <v>Black</v>
          </cell>
          <cell r="K210">
            <v>11</v>
          </cell>
          <cell r="L210">
            <v>5</v>
          </cell>
          <cell r="M210">
            <v>7</v>
          </cell>
          <cell r="N210">
            <v>7</v>
          </cell>
          <cell r="O210">
            <v>3</v>
          </cell>
          <cell r="P210">
            <v>4</v>
          </cell>
          <cell r="Q210">
            <v>4</v>
          </cell>
          <cell r="R210">
            <v>6</v>
          </cell>
          <cell r="S210">
            <v>3</v>
          </cell>
          <cell r="T210">
            <v>4</v>
          </cell>
          <cell r="U210">
            <v>6</v>
          </cell>
          <cell r="V210">
            <v>1</v>
          </cell>
          <cell r="W210">
            <v>3</v>
          </cell>
          <cell r="X210">
            <v>53</v>
          </cell>
          <cell r="Y210">
            <v>218</v>
          </cell>
        </row>
        <row r="211">
          <cell r="A211">
            <v>52.75</v>
          </cell>
          <cell r="B211">
            <v>52</v>
          </cell>
          <cell r="C211">
            <v>208</v>
          </cell>
          <cell r="D211" t="str">
            <v>Baker One</v>
          </cell>
          <cell r="E211">
            <v>4</v>
          </cell>
          <cell r="F211" t="str">
            <v>Andrew Whitsett</v>
          </cell>
          <cell r="G211" t="str">
            <v>Andrew</v>
          </cell>
          <cell r="H211" t="str">
            <v>Whitsett</v>
          </cell>
          <cell r="I211" t="str">
            <v>AM</v>
          </cell>
          <cell r="J211" t="str">
            <v>Black</v>
          </cell>
          <cell r="K211">
            <v>11</v>
          </cell>
          <cell r="L211">
            <v>7</v>
          </cell>
          <cell r="M211">
            <v>5</v>
          </cell>
          <cell r="N211">
            <v>4</v>
          </cell>
          <cell r="O211">
            <v>6</v>
          </cell>
          <cell r="P211">
            <v>5</v>
          </cell>
          <cell r="Q211">
            <v>5</v>
          </cell>
          <cell r="R211">
            <v>6</v>
          </cell>
          <cell r="S211">
            <v>2</v>
          </cell>
          <cell r="T211">
            <v>5</v>
          </cell>
          <cell r="U211">
            <v>7</v>
          </cell>
          <cell r="V211">
            <v>3</v>
          </cell>
          <cell r="W211">
            <v>7</v>
          </cell>
          <cell r="X211">
            <v>62</v>
          </cell>
          <cell r="Y211">
            <v>218</v>
          </cell>
        </row>
        <row r="212">
          <cell r="A212">
            <v>53</v>
          </cell>
          <cell r="B212">
            <v>53</v>
          </cell>
          <cell r="C212">
            <v>209</v>
          </cell>
          <cell r="D212" t="str">
            <v>Baker Three</v>
          </cell>
          <cell r="E212">
            <v>1</v>
          </cell>
          <cell r="F212" t="str">
            <v>Blake Clifton</v>
          </cell>
          <cell r="G212" t="str">
            <v>Blake</v>
          </cell>
          <cell r="H212" t="str">
            <v>Clifton</v>
          </cell>
          <cell r="I212" t="str">
            <v>AM</v>
          </cell>
          <cell r="J212" t="str">
            <v>Black</v>
          </cell>
          <cell r="K212">
            <v>11</v>
          </cell>
          <cell r="L212">
            <v>10</v>
          </cell>
          <cell r="M212">
            <v>3</v>
          </cell>
          <cell r="N212">
            <v>4</v>
          </cell>
          <cell r="O212">
            <v>4</v>
          </cell>
          <cell r="P212">
            <v>5</v>
          </cell>
          <cell r="Q212">
            <v>5</v>
          </cell>
          <cell r="R212">
            <v>5</v>
          </cell>
          <cell r="S212">
            <v>2</v>
          </cell>
          <cell r="T212">
            <v>6</v>
          </cell>
          <cell r="U212">
            <v>2</v>
          </cell>
          <cell r="V212">
            <v>4</v>
          </cell>
          <cell r="W212">
            <v>4</v>
          </cell>
          <cell r="X212">
            <v>54</v>
          </cell>
          <cell r="Y212">
            <v>269</v>
          </cell>
        </row>
        <row r="213">
          <cell r="A213">
            <v>53.25</v>
          </cell>
          <cell r="B213">
            <v>53</v>
          </cell>
          <cell r="C213">
            <v>210</v>
          </cell>
          <cell r="D213" t="str">
            <v>Baker Three</v>
          </cell>
          <cell r="E213">
            <v>2</v>
          </cell>
          <cell r="F213" t="str">
            <v>Matthew Huskenson</v>
          </cell>
          <cell r="G213" t="str">
            <v>Matthew</v>
          </cell>
          <cell r="H213" t="str">
            <v>Huskenson</v>
          </cell>
          <cell r="I213" t="str">
            <v>AM</v>
          </cell>
          <cell r="J213" t="str">
            <v>Black</v>
          </cell>
          <cell r="K213">
            <v>11</v>
          </cell>
          <cell r="L213">
            <v>8</v>
          </cell>
          <cell r="M213">
            <v>8</v>
          </cell>
          <cell r="N213">
            <v>7</v>
          </cell>
          <cell r="O213">
            <v>5</v>
          </cell>
          <cell r="P213">
            <v>7</v>
          </cell>
          <cell r="Q213">
            <v>8</v>
          </cell>
          <cell r="R213">
            <v>5</v>
          </cell>
          <cell r="S213">
            <v>2</v>
          </cell>
          <cell r="T213">
            <v>6</v>
          </cell>
          <cell r="U213">
            <v>6</v>
          </cell>
          <cell r="V213">
            <v>7</v>
          </cell>
          <cell r="W213">
            <v>8</v>
          </cell>
          <cell r="X213">
            <v>77</v>
          </cell>
          <cell r="Y213">
            <v>269</v>
          </cell>
        </row>
        <row r="214">
          <cell r="A214">
            <v>53.5</v>
          </cell>
          <cell r="B214">
            <v>53</v>
          </cell>
          <cell r="C214">
            <v>211</v>
          </cell>
          <cell r="D214" t="str">
            <v>Baker Three</v>
          </cell>
          <cell r="E214">
            <v>3</v>
          </cell>
          <cell r="F214" t="str">
            <v>Brandon Lawver</v>
          </cell>
          <cell r="G214" t="str">
            <v>Brandon</v>
          </cell>
          <cell r="H214" t="str">
            <v>Lawver</v>
          </cell>
          <cell r="I214" t="str">
            <v>AM</v>
          </cell>
          <cell r="J214" t="str">
            <v>Black</v>
          </cell>
          <cell r="K214">
            <v>11</v>
          </cell>
          <cell r="L214">
            <v>9</v>
          </cell>
          <cell r="M214">
            <v>8</v>
          </cell>
          <cell r="N214">
            <v>6</v>
          </cell>
          <cell r="O214">
            <v>6</v>
          </cell>
          <cell r="P214">
            <v>8</v>
          </cell>
          <cell r="Q214">
            <v>8</v>
          </cell>
          <cell r="R214">
            <v>8</v>
          </cell>
          <cell r="S214">
            <v>6</v>
          </cell>
          <cell r="T214">
            <v>7</v>
          </cell>
          <cell r="U214">
            <v>3</v>
          </cell>
          <cell r="V214">
            <v>8</v>
          </cell>
          <cell r="W214">
            <v>9</v>
          </cell>
          <cell r="X214">
            <v>86</v>
          </cell>
          <cell r="Y214">
            <v>269</v>
          </cell>
        </row>
        <row r="215">
          <cell r="A215">
            <v>53.75</v>
          </cell>
          <cell r="B215">
            <v>53</v>
          </cell>
          <cell r="C215">
            <v>212</v>
          </cell>
          <cell r="D215" t="str">
            <v>Baker Three</v>
          </cell>
          <cell r="E215">
            <v>4</v>
          </cell>
          <cell r="F215" t="str">
            <v>Ben Peterson</v>
          </cell>
          <cell r="G215" t="str">
            <v>Ben</v>
          </cell>
          <cell r="H215" t="str">
            <v>Peterson</v>
          </cell>
          <cell r="I215" t="str">
            <v>AM</v>
          </cell>
          <cell r="J215" t="str">
            <v>Black</v>
          </cell>
          <cell r="K215">
            <v>11</v>
          </cell>
          <cell r="L215">
            <v>3</v>
          </cell>
          <cell r="M215">
            <v>3</v>
          </cell>
          <cell r="N215">
            <v>4</v>
          </cell>
          <cell r="O215">
            <v>6</v>
          </cell>
          <cell r="P215">
            <v>5</v>
          </cell>
          <cell r="Q215">
            <v>6</v>
          </cell>
          <cell r="R215">
            <v>7</v>
          </cell>
          <cell r="S215">
            <v>4</v>
          </cell>
          <cell r="T215">
            <v>2</v>
          </cell>
          <cell r="U215">
            <v>1</v>
          </cell>
          <cell r="V215">
            <v>5</v>
          </cell>
          <cell r="W215">
            <v>6</v>
          </cell>
          <cell r="X215">
            <v>52</v>
          </cell>
          <cell r="Y215">
            <v>269</v>
          </cell>
        </row>
        <row r="216">
          <cell r="A216">
            <v>54</v>
          </cell>
          <cell r="B216">
            <v>54</v>
          </cell>
          <cell r="C216">
            <v>213</v>
          </cell>
          <cell r="D216" t="str">
            <v xml:space="preserve">Lonestar </v>
          </cell>
          <cell r="E216">
            <v>1</v>
          </cell>
          <cell r="F216" t="str">
            <v>Halston McMillan</v>
          </cell>
          <cell r="G216" t="str">
            <v>Halston</v>
          </cell>
          <cell r="H216" t="str">
            <v>McMillan</v>
          </cell>
          <cell r="I216" t="str">
            <v>AM</v>
          </cell>
          <cell r="J216" t="str">
            <v>Red</v>
          </cell>
          <cell r="K216">
            <v>9</v>
          </cell>
          <cell r="L216">
            <v>6</v>
          </cell>
          <cell r="M216">
            <v>5</v>
          </cell>
          <cell r="N216">
            <v>6</v>
          </cell>
          <cell r="O216">
            <v>7</v>
          </cell>
          <cell r="P216">
            <v>7</v>
          </cell>
          <cell r="Q216">
            <v>8</v>
          </cell>
          <cell r="R216">
            <v>3</v>
          </cell>
          <cell r="S216">
            <v>8</v>
          </cell>
          <cell r="T216">
            <v>7</v>
          </cell>
          <cell r="U216">
            <v>1</v>
          </cell>
          <cell r="V216">
            <v>7</v>
          </cell>
          <cell r="W216">
            <v>6</v>
          </cell>
          <cell r="X216">
            <v>71</v>
          </cell>
          <cell r="Y216">
            <v>274</v>
          </cell>
        </row>
        <row r="217">
          <cell r="A217">
            <v>54.25</v>
          </cell>
          <cell r="B217">
            <v>54</v>
          </cell>
          <cell r="C217">
            <v>214</v>
          </cell>
          <cell r="D217" t="str">
            <v xml:space="preserve">Lonestar </v>
          </cell>
          <cell r="E217">
            <v>2</v>
          </cell>
          <cell r="F217" t="str">
            <v>Gene McMillan</v>
          </cell>
          <cell r="G217" t="str">
            <v>Gene</v>
          </cell>
          <cell r="H217" t="str">
            <v>McMillan</v>
          </cell>
          <cell r="I217" t="str">
            <v>AM</v>
          </cell>
          <cell r="J217" t="str">
            <v>Red</v>
          </cell>
          <cell r="K217">
            <v>9</v>
          </cell>
          <cell r="L217">
            <v>10</v>
          </cell>
          <cell r="M217">
            <v>7</v>
          </cell>
          <cell r="N217">
            <v>7</v>
          </cell>
          <cell r="O217">
            <v>5</v>
          </cell>
          <cell r="P217">
            <v>5</v>
          </cell>
          <cell r="Q217">
            <v>4</v>
          </cell>
          <cell r="R217">
            <v>4</v>
          </cell>
          <cell r="S217">
            <v>7</v>
          </cell>
          <cell r="T217">
            <v>8</v>
          </cell>
          <cell r="U217">
            <v>5</v>
          </cell>
          <cell r="V217">
            <v>6</v>
          </cell>
          <cell r="W217">
            <v>5</v>
          </cell>
          <cell r="X217">
            <v>73</v>
          </cell>
          <cell r="Y217">
            <v>274</v>
          </cell>
        </row>
        <row r="218">
          <cell r="A218">
            <v>54.5</v>
          </cell>
          <cell r="B218">
            <v>54</v>
          </cell>
          <cell r="C218">
            <v>215</v>
          </cell>
          <cell r="D218" t="str">
            <v xml:space="preserve">Lonestar </v>
          </cell>
          <cell r="E218">
            <v>3</v>
          </cell>
          <cell r="F218" t="str">
            <v>Chris Ransom</v>
          </cell>
          <cell r="G218" t="str">
            <v>Chris</v>
          </cell>
          <cell r="H218" t="str">
            <v>Ransom</v>
          </cell>
          <cell r="I218" t="str">
            <v>AM</v>
          </cell>
          <cell r="J218" t="str">
            <v>Red</v>
          </cell>
          <cell r="K218">
            <v>9</v>
          </cell>
          <cell r="L218">
            <v>5</v>
          </cell>
          <cell r="M218">
            <v>3</v>
          </cell>
          <cell r="N218">
            <v>4</v>
          </cell>
          <cell r="O218">
            <v>7</v>
          </cell>
          <cell r="P218">
            <v>3</v>
          </cell>
          <cell r="Q218">
            <v>5</v>
          </cell>
          <cell r="R218">
            <v>5</v>
          </cell>
          <cell r="S218">
            <v>2</v>
          </cell>
          <cell r="T218">
            <v>8</v>
          </cell>
          <cell r="U218">
            <v>2</v>
          </cell>
          <cell r="V218">
            <v>4</v>
          </cell>
          <cell r="W218">
            <v>2</v>
          </cell>
          <cell r="X218">
            <v>50</v>
          </cell>
          <cell r="Y218">
            <v>274</v>
          </cell>
        </row>
        <row r="219">
          <cell r="A219">
            <v>54.75</v>
          </cell>
          <cell r="B219">
            <v>54</v>
          </cell>
          <cell r="C219">
            <v>216</v>
          </cell>
          <cell r="D219" t="str">
            <v xml:space="preserve">Lonestar </v>
          </cell>
          <cell r="E219">
            <v>4</v>
          </cell>
          <cell r="F219" t="str">
            <v>Brandon  Stone</v>
          </cell>
          <cell r="G219" t="str">
            <v xml:space="preserve">Brandon </v>
          </cell>
          <cell r="H219" t="str">
            <v>Stone</v>
          </cell>
          <cell r="I219" t="str">
            <v>AM</v>
          </cell>
          <cell r="J219" t="str">
            <v>Red</v>
          </cell>
          <cell r="K219">
            <v>9</v>
          </cell>
          <cell r="L219">
            <v>10</v>
          </cell>
          <cell r="M219">
            <v>7</v>
          </cell>
          <cell r="N219">
            <v>7</v>
          </cell>
          <cell r="O219">
            <v>6</v>
          </cell>
          <cell r="P219">
            <v>7</v>
          </cell>
          <cell r="Q219">
            <v>3</v>
          </cell>
          <cell r="R219">
            <v>8</v>
          </cell>
          <cell r="S219">
            <v>6</v>
          </cell>
          <cell r="T219">
            <v>6</v>
          </cell>
          <cell r="U219">
            <v>6</v>
          </cell>
          <cell r="V219">
            <v>8</v>
          </cell>
          <cell r="W219">
            <v>6</v>
          </cell>
          <cell r="X219">
            <v>80</v>
          </cell>
          <cell r="Y219">
            <v>274</v>
          </cell>
        </row>
        <row r="220">
          <cell r="A220">
            <v>55</v>
          </cell>
          <cell r="B220">
            <v>55</v>
          </cell>
          <cell r="C220">
            <v>217</v>
          </cell>
          <cell r="D220" t="str">
            <v>Texas Pride Fuels LTD</v>
          </cell>
          <cell r="E220">
            <v>1</v>
          </cell>
          <cell r="F220" t="str">
            <v>Ryan Laudermill</v>
          </cell>
          <cell r="G220" t="str">
            <v>Ryan</v>
          </cell>
          <cell r="H220" t="str">
            <v>Laudermill</v>
          </cell>
          <cell r="I220" t="str">
            <v>AM</v>
          </cell>
          <cell r="J220" t="str">
            <v>Black</v>
          </cell>
          <cell r="K220">
            <v>7</v>
          </cell>
          <cell r="L220">
            <v>8</v>
          </cell>
          <cell r="M220">
            <v>6</v>
          </cell>
          <cell r="N220">
            <v>5</v>
          </cell>
          <cell r="O220">
            <v>3</v>
          </cell>
          <cell r="P220">
            <v>6</v>
          </cell>
          <cell r="Q220">
            <v>4</v>
          </cell>
          <cell r="R220">
            <v>3</v>
          </cell>
          <cell r="S220">
            <v>3</v>
          </cell>
          <cell r="T220">
            <v>3</v>
          </cell>
          <cell r="U220">
            <v>3</v>
          </cell>
          <cell r="V220">
            <v>4</v>
          </cell>
          <cell r="W220">
            <v>7</v>
          </cell>
          <cell r="X220">
            <v>55</v>
          </cell>
          <cell r="Y220">
            <v>237</v>
          </cell>
        </row>
        <row r="221">
          <cell r="A221">
            <v>55.25</v>
          </cell>
          <cell r="B221">
            <v>55</v>
          </cell>
          <cell r="C221">
            <v>218</v>
          </cell>
          <cell r="D221" t="str">
            <v>Texas Pride Fuels LTD</v>
          </cell>
          <cell r="E221">
            <v>2</v>
          </cell>
          <cell r="F221" t="str">
            <v>Doug Love</v>
          </cell>
          <cell r="G221" t="str">
            <v>Doug</v>
          </cell>
          <cell r="H221" t="str">
            <v>Love</v>
          </cell>
          <cell r="I221" t="str">
            <v>AM</v>
          </cell>
          <cell r="J221" t="str">
            <v>Black</v>
          </cell>
          <cell r="K221">
            <v>7</v>
          </cell>
          <cell r="L221">
            <v>2</v>
          </cell>
          <cell r="M221">
            <v>4</v>
          </cell>
          <cell r="N221">
            <v>1</v>
          </cell>
          <cell r="O221">
            <v>5</v>
          </cell>
          <cell r="P221">
            <v>4</v>
          </cell>
          <cell r="Q221">
            <v>4</v>
          </cell>
          <cell r="R221">
            <v>5</v>
          </cell>
          <cell r="S221">
            <v>0</v>
          </cell>
          <cell r="T221">
            <v>1</v>
          </cell>
          <cell r="U221">
            <v>4</v>
          </cell>
          <cell r="V221">
            <v>5</v>
          </cell>
          <cell r="W221">
            <v>4</v>
          </cell>
          <cell r="X221">
            <v>39</v>
          </cell>
          <cell r="Y221">
            <v>237</v>
          </cell>
        </row>
        <row r="222">
          <cell r="A222">
            <v>55.5</v>
          </cell>
          <cell r="B222">
            <v>55</v>
          </cell>
          <cell r="C222">
            <v>219</v>
          </cell>
          <cell r="D222" t="str">
            <v>Texas Pride Fuels LTD</v>
          </cell>
          <cell r="E222">
            <v>3</v>
          </cell>
          <cell r="F222" t="str">
            <v>Eric Burkhalter</v>
          </cell>
          <cell r="G222" t="str">
            <v>Eric</v>
          </cell>
          <cell r="H222" t="str">
            <v>Burkhalter</v>
          </cell>
          <cell r="I222" t="str">
            <v>AM</v>
          </cell>
          <cell r="J222" t="str">
            <v>Black</v>
          </cell>
          <cell r="K222">
            <v>7</v>
          </cell>
          <cell r="L222">
            <v>8</v>
          </cell>
          <cell r="M222">
            <v>6</v>
          </cell>
          <cell r="N222">
            <v>4</v>
          </cell>
          <cell r="O222">
            <v>6</v>
          </cell>
          <cell r="P222">
            <v>8</v>
          </cell>
          <cell r="Q222">
            <v>5</v>
          </cell>
          <cell r="R222">
            <v>7</v>
          </cell>
          <cell r="S222">
            <v>5</v>
          </cell>
          <cell r="T222">
            <v>2</v>
          </cell>
          <cell r="U222">
            <v>5</v>
          </cell>
          <cell r="V222">
            <v>3</v>
          </cell>
          <cell r="W222">
            <v>7</v>
          </cell>
          <cell r="X222">
            <v>66</v>
          </cell>
          <cell r="Y222">
            <v>237</v>
          </cell>
        </row>
        <row r="223">
          <cell r="A223">
            <v>55.75</v>
          </cell>
          <cell r="B223">
            <v>55</v>
          </cell>
          <cell r="C223">
            <v>220</v>
          </cell>
          <cell r="D223" t="str">
            <v>Texas Pride Fuels LTD</v>
          </cell>
          <cell r="E223">
            <v>4</v>
          </cell>
          <cell r="F223" t="str">
            <v>Lance Cauble</v>
          </cell>
          <cell r="G223" t="str">
            <v>Lance</v>
          </cell>
          <cell r="H223" t="str">
            <v>Cauble</v>
          </cell>
          <cell r="I223" t="str">
            <v>AM</v>
          </cell>
          <cell r="J223" t="str">
            <v>Black</v>
          </cell>
          <cell r="K223">
            <v>7</v>
          </cell>
          <cell r="L223">
            <v>8</v>
          </cell>
          <cell r="M223">
            <v>7</v>
          </cell>
          <cell r="N223">
            <v>7</v>
          </cell>
          <cell r="O223">
            <v>6</v>
          </cell>
          <cell r="P223">
            <v>5</v>
          </cell>
          <cell r="Q223">
            <v>6</v>
          </cell>
          <cell r="R223">
            <v>8</v>
          </cell>
          <cell r="S223">
            <v>3</v>
          </cell>
          <cell r="T223">
            <v>4</v>
          </cell>
          <cell r="U223">
            <v>6</v>
          </cell>
          <cell r="V223">
            <v>7</v>
          </cell>
          <cell r="W223">
            <v>10</v>
          </cell>
          <cell r="X223">
            <v>77</v>
          </cell>
          <cell r="Y223">
            <v>237</v>
          </cell>
        </row>
        <row r="224">
          <cell r="A224">
            <v>56</v>
          </cell>
          <cell r="B224">
            <v>56</v>
          </cell>
          <cell r="C224">
            <v>221</v>
          </cell>
          <cell r="D224" t="str">
            <v>Cummins One</v>
          </cell>
          <cell r="E224">
            <v>1</v>
          </cell>
          <cell r="F224" t="str">
            <v>Charley  Pollock</v>
          </cell>
          <cell r="G224" t="str">
            <v xml:space="preserve">Charley </v>
          </cell>
          <cell r="H224" t="str">
            <v>Pollock</v>
          </cell>
          <cell r="I224" t="str">
            <v>AM</v>
          </cell>
          <cell r="J224" t="str">
            <v>Green</v>
          </cell>
          <cell r="K224">
            <v>3</v>
          </cell>
          <cell r="L224">
            <v>7</v>
          </cell>
          <cell r="M224">
            <v>3</v>
          </cell>
          <cell r="N224">
            <v>5</v>
          </cell>
          <cell r="O224">
            <v>6</v>
          </cell>
          <cell r="P224">
            <v>2</v>
          </cell>
          <cell r="Q224">
            <v>7</v>
          </cell>
          <cell r="R224">
            <v>3</v>
          </cell>
          <cell r="S224">
            <v>7</v>
          </cell>
          <cell r="T224">
            <v>4</v>
          </cell>
          <cell r="U224">
            <v>5</v>
          </cell>
          <cell r="V224">
            <v>3</v>
          </cell>
          <cell r="W224">
            <v>2</v>
          </cell>
          <cell r="X224">
            <v>54</v>
          </cell>
          <cell r="Y224">
            <v>177</v>
          </cell>
        </row>
        <row r="225">
          <cell r="A225">
            <v>56.25</v>
          </cell>
          <cell r="B225">
            <v>56</v>
          </cell>
          <cell r="C225">
            <v>222</v>
          </cell>
          <cell r="D225" t="str">
            <v>Cummins One</v>
          </cell>
          <cell r="E225">
            <v>2</v>
          </cell>
          <cell r="F225" t="str">
            <v>Tim  Thomas</v>
          </cell>
          <cell r="G225" t="str">
            <v xml:space="preserve">Tim </v>
          </cell>
          <cell r="H225" t="str">
            <v>Thomas</v>
          </cell>
          <cell r="I225" t="str">
            <v>AM</v>
          </cell>
          <cell r="J225" t="str">
            <v>Green</v>
          </cell>
          <cell r="K225">
            <v>3</v>
          </cell>
          <cell r="L225">
            <v>8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2</v>
          </cell>
          <cell r="R225">
            <v>3</v>
          </cell>
          <cell r="S225">
            <v>5</v>
          </cell>
          <cell r="T225">
            <v>5</v>
          </cell>
          <cell r="U225">
            <v>4</v>
          </cell>
          <cell r="V225">
            <v>1</v>
          </cell>
          <cell r="W225">
            <v>2</v>
          </cell>
          <cell r="X225">
            <v>42</v>
          </cell>
          <cell r="Y225">
            <v>177</v>
          </cell>
        </row>
        <row r="226">
          <cell r="A226">
            <v>56.5</v>
          </cell>
          <cell r="B226">
            <v>56</v>
          </cell>
          <cell r="C226">
            <v>223</v>
          </cell>
          <cell r="D226" t="str">
            <v>Cummins One</v>
          </cell>
          <cell r="E226">
            <v>3</v>
          </cell>
          <cell r="F226" t="str">
            <v>Larry Deweese</v>
          </cell>
          <cell r="G226" t="str">
            <v>Larry</v>
          </cell>
          <cell r="H226" t="str">
            <v>Deweese</v>
          </cell>
          <cell r="I226" t="str">
            <v>AM</v>
          </cell>
          <cell r="J226" t="str">
            <v>Green</v>
          </cell>
          <cell r="K226">
            <v>3</v>
          </cell>
          <cell r="L226">
            <v>7</v>
          </cell>
          <cell r="M226">
            <v>3</v>
          </cell>
          <cell r="N226">
            <v>0</v>
          </cell>
          <cell r="O226">
            <v>2</v>
          </cell>
          <cell r="P226">
            <v>2</v>
          </cell>
          <cell r="Q226">
            <v>0</v>
          </cell>
          <cell r="R226">
            <v>1</v>
          </cell>
          <cell r="S226">
            <v>5</v>
          </cell>
          <cell r="T226">
            <v>3</v>
          </cell>
          <cell r="U226">
            <v>2</v>
          </cell>
          <cell r="V226">
            <v>2</v>
          </cell>
          <cell r="W226">
            <v>3</v>
          </cell>
          <cell r="X226">
            <v>30</v>
          </cell>
          <cell r="Y226">
            <v>177</v>
          </cell>
        </row>
        <row r="227">
          <cell r="A227">
            <v>56.75</v>
          </cell>
          <cell r="B227">
            <v>56</v>
          </cell>
          <cell r="C227">
            <v>224</v>
          </cell>
          <cell r="D227" t="str">
            <v>Cummins One</v>
          </cell>
          <cell r="E227">
            <v>4</v>
          </cell>
          <cell r="F227" t="str">
            <v>Aaron Harms</v>
          </cell>
          <cell r="G227" t="str">
            <v>Aaron</v>
          </cell>
          <cell r="H227" t="str">
            <v>Harms</v>
          </cell>
          <cell r="I227" t="str">
            <v>AM</v>
          </cell>
          <cell r="J227" t="str">
            <v>Green</v>
          </cell>
          <cell r="K227">
            <v>3</v>
          </cell>
          <cell r="L227">
            <v>5</v>
          </cell>
          <cell r="M227">
            <v>1</v>
          </cell>
          <cell r="N227">
            <v>4</v>
          </cell>
          <cell r="O227">
            <v>3</v>
          </cell>
          <cell r="P227">
            <v>5</v>
          </cell>
          <cell r="Q227">
            <v>7</v>
          </cell>
          <cell r="R227">
            <v>7</v>
          </cell>
          <cell r="S227">
            <v>4</v>
          </cell>
          <cell r="T227">
            <v>6</v>
          </cell>
          <cell r="U227">
            <v>4</v>
          </cell>
          <cell r="V227">
            <v>1</v>
          </cell>
          <cell r="W227">
            <v>4</v>
          </cell>
          <cell r="X227">
            <v>51</v>
          </cell>
          <cell r="Y227">
            <v>177</v>
          </cell>
        </row>
        <row r="228">
          <cell r="A228">
            <v>57</v>
          </cell>
          <cell r="B228">
            <v>57</v>
          </cell>
          <cell r="C228">
            <v>225</v>
          </cell>
          <cell r="D228" t="str">
            <v>Cummins Two</v>
          </cell>
          <cell r="E228">
            <v>1</v>
          </cell>
          <cell r="F228" t="str">
            <v>Dillon Ott</v>
          </cell>
          <cell r="G228" t="str">
            <v>Dillon</v>
          </cell>
          <cell r="H228" t="str">
            <v>Ott</v>
          </cell>
          <cell r="I228" t="str">
            <v>AM</v>
          </cell>
          <cell r="J228" t="str">
            <v>Green</v>
          </cell>
          <cell r="K228">
            <v>3</v>
          </cell>
          <cell r="L228">
            <v>4</v>
          </cell>
          <cell r="M228">
            <v>3</v>
          </cell>
          <cell r="N228">
            <v>6</v>
          </cell>
          <cell r="O228">
            <v>6</v>
          </cell>
          <cell r="P228">
            <v>3</v>
          </cell>
          <cell r="Q228">
            <v>3</v>
          </cell>
          <cell r="R228">
            <v>3</v>
          </cell>
          <cell r="S228">
            <v>5</v>
          </cell>
          <cell r="T228">
            <v>5</v>
          </cell>
          <cell r="U228">
            <v>2</v>
          </cell>
          <cell r="V228">
            <v>1</v>
          </cell>
          <cell r="W228">
            <v>4</v>
          </cell>
          <cell r="X228">
            <v>45</v>
          </cell>
          <cell r="Y228">
            <v>107</v>
          </cell>
        </row>
        <row r="229">
          <cell r="A229">
            <v>57.25</v>
          </cell>
          <cell r="B229">
            <v>57</v>
          </cell>
          <cell r="C229">
            <v>226</v>
          </cell>
          <cell r="D229" t="str">
            <v>Cummins Two</v>
          </cell>
          <cell r="E229">
            <v>2</v>
          </cell>
          <cell r="F229" t="str">
            <v>Byron Henderson</v>
          </cell>
          <cell r="G229" t="str">
            <v>Byron</v>
          </cell>
          <cell r="H229" t="str">
            <v>Henderson</v>
          </cell>
          <cell r="I229" t="str">
            <v>AM</v>
          </cell>
          <cell r="J229" t="str">
            <v>Green</v>
          </cell>
          <cell r="K229">
            <v>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107</v>
          </cell>
        </row>
        <row r="230">
          <cell r="A230">
            <v>57.5</v>
          </cell>
          <cell r="B230">
            <v>57</v>
          </cell>
          <cell r="C230">
            <v>227</v>
          </cell>
          <cell r="D230" t="str">
            <v>Cummins Two</v>
          </cell>
          <cell r="E230">
            <v>3</v>
          </cell>
          <cell r="F230" t="str">
            <v>Jake  Wilson</v>
          </cell>
          <cell r="G230" t="str">
            <v xml:space="preserve">Jake </v>
          </cell>
          <cell r="H230" t="str">
            <v>Wilson</v>
          </cell>
          <cell r="I230" t="str">
            <v>AM</v>
          </cell>
          <cell r="J230" t="str">
            <v>Green</v>
          </cell>
          <cell r="K230">
            <v>3</v>
          </cell>
          <cell r="L230">
            <v>6</v>
          </cell>
          <cell r="M230">
            <v>4</v>
          </cell>
          <cell r="N230">
            <v>5</v>
          </cell>
          <cell r="O230">
            <v>5</v>
          </cell>
          <cell r="P230">
            <v>2</v>
          </cell>
          <cell r="Q230">
            <v>8</v>
          </cell>
          <cell r="R230">
            <v>7</v>
          </cell>
          <cell r="S230">
            <v>5</v>
          </cell>
          <cell r="T230">
            <v>5</v>
          </cell>
          <cell r="U230">
            <v>7</v>
          </cell>
          <cell r="V230">
            <v>1</v>
          </cell>
          <cell r="W230">
            <v>7</v>
          </cell>
          <cell r="X230">
            <v>62</v>
          </cell>
          <cell r="Y230">
            <v>107</v>
          </cell>
        </row>
        <row r="231">
          <cell r="A231">
            <v>57.75</v>
          </cell>
          <cell r="B231">
            <v>57</v>
          </cell>
          <cell r="C231">
            <v>228</v>
          </cell>
          <cell r="D231" t="str">
            <v>Cummins Two</v>
          </cell>
          <cell r="E231">
            <v>4</v>
          </cell>
          <cell r="F231" t="str">
            <v>Cummins #2 Shooter #4</v>
          </cell>
          <cell r="G231" t="str">
            <v>Cummins #2</v>
          </cell>
          <cell r="H231" t="str">
            <v>Shooter #4</v>
          </cell>
          <cell r="I231" t="str">
            <v>AM</v>
          </cell>
          <cell r="J231" t="str">
            <v>Green</v>
          </cell>
          <cell r="K231">
            <v>3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107</v>
          </cell>
        </row>
        <row r="232">
          <cell r="A232">
            <v>58</v>
          </cell>
          <cell r="B232">
            <v>58</v>
          </cell>
          <cell r="C232">
            <v>229</v>
          </cell>
          <cell r="D232" t="str">
            <v>Cummins Three</v>
          </cell>
          <cell r="E232">
            <v>1</v>
          </cell>
          <cell r="F232" t="str">
            <v>Michael Almon</v>
          </cell>
          <cell r="G232" t="str">
            <v>Michael</v>
          </cell>
          <cell r="H232" t="str">
            <v>Almon</v>
          </cell>
          <cell r="I232" t="str">
            <v>AM</v>
          </cell>
          <cell r="J232" t="str">
            <v>Green</v>
          </cell>
          <cell r="K232">
            <v>3</v>
          </cell>
          <cell r="L232">
            <v>9</v>
          </cell>
          <cell r="M232">
            <v>2</v>
          </cell>
          <cell r="N232">
            <v>4</v>
          </cell>
          <cell r="O232">
            <v>3</v>
          </cell>
          <cell r="P232">
            <v>7</v>
          </cell>
          <cell r="Q232">
            <v>3</v>
          </cell>
          <cell r="R232">
            <v>5</v>
          </cell>
          <cell r="S232">
            <v>2</v>
          </cell>
          <cell r="T232">
            <v>6</v>
          </cell>
          <cell r="U232">
            <v>3</v>
          </cell>
          <cell r="V232">
            <v>1</v>
          </cell>
          <cell r="W232">
            <v>7</v>
          </cell>
          <cell r="X232">
            <v>52</v>
          </cell>
          <cell r="Y232">
            <v>201</v>
          </cell>
        </row>
        <row r="233">
          <cell r="A233">
            <v>58.25</v>
          </cell>
          <cell r="B233">
            <v>58</v>
          </cell>
          <cell r="C233">
            <v>230</v>
          </cell>
          <cell r="D233" t="str">
            <v>Cummins Three</v>
          </cell>
          <cell r="E233">
            <v>2</v>
          </cell>
          <cell r="F233" t="str">
            <v>Jason Harper</v>
          </cell>
          <cell r="G233" t="str">
            <v>Jason</v>
          </cell>
          <cell r="H233" t="str">
            <v>Harper</v>
          </cell>
          <cell r="I233" t="str">
            <v>AM</v>
          </cell>
          <cell r="J233" t="str">
            <v>Green</v>
          </cell>
          <cell r="K233">
            <v>3</v>
          </cell>
          <cell r="L233">
            <v>5</v>
          </cell>
          <cell r="M233">
            <v>3</v>
          </cell>
          <cell r="N233">
            <v>2</v>
          </cell>
          <cell r="O233">
            <v>6</v>
          </cell>
          <cell r="P233">
            <v>5</v>
          </cell>
          <cell r="Q233">
            <v>3</v>
          </cell>
          <cell r="R233">
            <v>5</v>
          </cell>
          <cell r="S233">
            <v>6</v>
          </cell>
          <cell r="T233">
            <v>2</v>
          </cell>
          <cell r="U233">
            <v>5</v>
          </cell>
          <cell r="V233">
            <v>1</v>
          </cell>
          <cell r="W233">
            <v>6</v>
          </cell>
          <cell r="X233">
            <v>49</v>
          </cell>
          <cell r="Y233">
            <v>201</v>
          </cell>
        </row>
        <row r="234">
          <cell r="A234">
            <v>58.5</v>
          </cell>
          <cell r="B234">
            <v>58</v>
          </cell>
          <cell r="C234">
            <v>231</v>
          </cell>
          <cell r="D234" t="str">
            <v>Cummins Three</v>
          </cell>
          <cell r="E234">
            <v>3</v>
          </cell>
          <cell r="F234" t="str">
            <v>Dane Wright</v>
          </cell>
          <cell r="G234" t="str">
            <v>Dane</v>
          </cell>
          <cell r="H234" t="str">
            <v>Wright</v>
          </cell>
          <cell r="I234" t="str">
            <v>AM</v>
          </cell>
          <cell r="J234" t="str">
            <v>Green</v>
          </cell>
          <cell r="K234">
            <v>3</v>
          </cell>
          <cell r="L234">
            <v>5</v>
          </cell>
          <cell r="M234">
            <v>1</v>
          </cell>
          <cell r="N234">
            <v>5</v>
          </cell>
          <cell r="O234">
            <v>6</v>
          </cell>
          <cell r="P234">
            <v>3</v>
          </cell>
          <cell r="Q234">
            <v>7</v>
          </cell>
          <cell r="R234">
            <v>7</v>
          </cell>
          <cell r="S234">
            <v>4</v>
          </cell>
          <cell r="T234">
            <v>6</v>
          </cell>
          <cell r="U234">
            <v>5</v>
          </cell>
          <cell r="V234">
            <v>2</v>
          </cell>
          <cell r="W234">
            <v>5</v>
          </cell>
          <cell r="X234">
            <v>56</v>
          </cell>
          <cell r="Y234">
            <v>201</v>
          </cell>
        </row>
        <row r="235">
          <cell r="A235">
            <v>58.75</v>
          </cell>
          <cell r="B235">
            <v>58</v>
          </cell>
          <cell r="C235">
            <v>232</v>
          </cell>
          <cell r="D235" t="str">
            <v>Cummins Three</v>
          </cell>
          <cell r="E235">
            <v>4</v>
          </cell>
          <cell r="F235" t="str">
            <v>Cummins #3 Shooter #4</v>
          </cell>
          <cell r="G235" t="str">
            <v>Cummins #3</v>
          </cell>
          <cell r="H235" t="str">
            <v>Shooter #4</v>
          </cell>
          <cell r="I235" t="str">
            <v>AM</v>
          </cell>
          <cell r="J235" t="str">
            <v>Green</v>
          </cell>
          <cell r="K235">
            <v>3</v>
          </cell>
          <cell r="L235">
            <v>6</v>
          </cell>
          <cell r="M235">
            <v>3</v>
          </cell>
          <cell r="N235">
            <v>2</v>
          </cell>
          <cell r="O235">
            <v>3</v>
          </cell>
          <cell r="P235">
            <v>2</v>
          </cell>
          <cell r="Q235">
            <v>4</v>
          </cell>
          <cell r="R235">
            <v>4</v>
          </cell>
          <cell r="S235">
            <v>4</v>
          </cell>
          <cell r="T235">
            <v>4</v>
          </cell>
          <cell r="U235">
            <v>3</v>
          </cell>
          <cell r="V235">
            <v>3</v>
          </cell>
          <cell r="W235">
            <v>6</v>
          </cell>
          <cell r="X235">
            <v>44</v>
          </cell>
          <cell r="Y235">
            <v>201</v>
          </cell>
        </row>
        <row r="236">
          <cell r="A236">
            <v>59</v>
          </cell>
          <cell r="B236">
            <v>59</v>
          </cell>
          <cell r="C236">
            <v>233</v>
          </cell>
          <cell r="D236" t="str">
            <v>Killian + Dennis</v>
          </cell>
          <cell r="E236">
            <v>1</v>
          </cell>
          <cell r="F236" t="str">
            <v>Koy Killian</v>
          </cell>
          <cell r="G236" t="str">
            <v>Koy</v>
          </cell>
          <cell r="H236" t="str">
            <v>Killian</v>
          </cell>
          <cell r="I236" t="str">
            <v>AM</v>
          </cell>
          <cell r="J236" t="str">
            <v>Red</v>
          </cell>
          <cell r="K236">
            <v>7</v>
          </cell>
          <cell r="L236">
            <v>8</v>
          </cell>
          <cell r="M236">
            <v>3</v>
          </cell>
          <cell r="N236">
            <v>7</v>
          </cell>
          <cell r="O236">
            <v>7</v>
          </cell>
          <cell r="P236">
            <v>7</v>
          </cell>
          <cell r="Q236">
            <v>8</v>
          </cell>
          <cell r="R236">
            <v>8</v>
          </cell>
          <cell r="S236">
            <v>8</v>
          </cell>
          <cell r="T236">
            <v>6</v>
          </cell>
          <cell r="U236">
            <v>4</v>
          </cell>
          <cell r="V236">
            <v>7</v>
          </cell>
          <cell r="W236">
            <v>8</v>
          </cell>
          <cell r="X236">
            <v>81</v>
          </cell>
          <cell r="Y236">
            <v>253</v>
          </cell>
        </row>
        <row r="237">
          <cell r="A237">
            <v>59.25</v>
          </cell>
          <cell r="B237">
            <v>59</v>
          </cell>
          <cell r="C237">
            <v>234</v>
          </cell>
          <cell r="D237" t="str">
            <v>Killian + Dennis</v>
          </cell>
          <cell r="E237">
            <v>2</v>
          </cell>
          <cell r="F237" t="str">
            <v>Clint Dennis</v>
          </cell>
          <cell r="G237" t="str">
            <v>Clint</v>
          </cell>
          <cell r="H237" t="str">
            <v>Dennis</v>
          </cell>
          <cell r="I237" t="str">
            <v>AM</v>
          </cell>
          <cell r="J237" t="str">
            <v>Red</v>
          </cell>
          <cell r="K237">
            <v>7</v>
          </cell>
          <cell r="L237">
            <v>8</v>
          </cell>
          <cell r="M237">
            <v>4</v>
          </cell>
          <cell r="N237">
            <v>5</v>
          </cell>
          <cell r="O237">
            <v>2</v>
          </cell>
          <cell r="P237">
            <v>5</v>
          </cell>
          <cell r="Q237">
            <v>7</v>
          </cell>
          <cell r="R237">
            <v>3</v>
          </cell>
          <cell r="S237">
            <v>3</v>
          </cell>
          <cell r="T237">
            <v>6</v>
          </cell>
          <cell r="U237">
            <v>2</v>
          </cell>
          <cell r="V237">
            <v>5</v>
          </cell>
          <cell r="W237">
            <v>4</v>
          </cell>
          <cell r="X237">
            <v>54</v>
          </cell>
          <cell r="Y237">
            <v>253</v>
          </cell>
        </row>
        <row r="238">
          <cell r="A238">
            <v>59.5</v>
          </cell>
          <cell r="B238">
            <v>59</v>
          </cell>
          <cell r="C238">
            <v>235</v>
          </cell>
          <cell r="D238" t="str">
            <v>Killian + Dennis</v>
          </cell>
          <cell r="E238">
            <v>3</v>
          </cell>
          <cell r="F238" t="str">
            <v>Jonathon Cook</v>
          </cell>
          <cell r="G238" t="str">
            <v>Jonathon</v>
          </cell>
          <cell r="H238" t="str">
            <v>Cook</v>
          </cell>
          <cell r="I238" t="str">
            <v>AM</v>
          </cell>
          <cell r="J238" t="str">
            <v>Red</v>
          </cell>
          <cell r="K238">
            <v>7</v>
          </cell>
          <cell r="L238">
            <v>7</v>
          </cell>
          <cell r="M238">
            <v>2</v>
          </cell>
          <cell r="N238">
            <v>3</v>
          </cell>
          <cell r="O238">
            <v>5</v>
          </cell>
          <cell r="P238">
            <v>3</v>
          </cell>
          <cell r="Q238">
            <v>6</v>
          </cell>
          <cell r="R238">
            <v>6</v>
          </cell>
          <cell r="S238">
            <v>4</v>
          </cell>
          <cell r="T238">
            <v>4</v>
          </cell>
          <cell r="U238">
            <v>3</v>
          </cell>
          <cell r="V238">
            <v>4</v>
          </cell>
          <cell r="W238">
            <v>6</v>
          </cell>
          <cell r="X238">
            <v>53</v>
          </cell>
          <cell r="Y238">
            <v>253</v>
          </cell>
        </row>
        <row r="239">
          <cell r="A239">
            <v>59.75</v>
          </cell>
          <cell r="B239">
            <v>59</v>
          </cell>
          <cell r="C239">
            <v>236</v>
          </cell>
          <cell r="D239" t="str">
            <v>Killian + Dennis</v>
          </cell>
          <cell r="E239">
            <v>4</v>
          </cell>
          <cell r="F239" t="str">
            <v>Dan  McClendon</v>
          </cell>
          <cell r="G239" t="str">
            <v xml:space="preserve">Dan </v>
          </cell>
          <cell r="H239" t="str">
            <v>McClendon</v>
          </cell>
          <cell r="I239" t="str">
            <v>AM</v>
          </cell>
          <cell r="J239" t="str">
            <v>Red</v>
          </cell>
          <cell r="K239">
            <v>7</v>
          </cell>
          <cell r="L239">
            <v>8</v>
          </cell>
          <cell r="M239">
            <v>6</v>
          </cell>
          <cell r="N239">
            <v>8</v>
          </cell>
          <cell r="O239">
            <v>4</v>
          </cell>
          <cell r="P239">
            <v>7</v>
          </cell>
          <cell r="Q239">
            <v>3</v>
          </cell>
          <cell r="R239">
            <v>5</v>
          </cell>
          <cell r="S239">
            <v>4</v>
          </cell>
          <cell r="T239">
            <v>7</v>
          </cell>
          <cell r="U239">
            <v>2</v>
          </cell>
          <cell r="V239">
            <v>6</v>
          </cell>
          <cell r="W239">
            <v>5</v>
          </cell>
          <cell r="X239">
            <v>65</v>
          </cell>
          <cell r="Y239">
            <v>253</v>
          </cell>
        </row>
        <row r="240">
          <cell r="A240">
            <v>60</v>
          </cell>
          <cell r="B240">
            <v>60</v>
          </cell>
          <cell r="C240">
            <v>237</v>
          </cell>
          <cell r="D240" t="str">
            <v>Flowco Solutions One</v>
          </cell>
          <cell r="E240">
            <v>1</v>
          </cell>
          <cell r="F240" t="str">
            <v>Clint Freeman</v>
          </cell>
          <cell r="G240" t="str">
            <v>Clint</v>
          </cell>
          <cell r="H240" t="str">
            <v>Freeman</v>
          </cell>
          <cell r="I240" t="str">
            <v>AM</v>
          </cell>
          <cell r="J240" t="str">
            <v>Green</v>
          </cell>
          <cell r="K240">
            <v>4</v>
          </cell>
          <cell r="L240">
            <v>10</v>
          </cell>
          <cell r="M240">
            <v>5</v>
          </cell>
          <cell r="N240">
            <v>8</v>
          </cell>
          <cell r="O240">
            <v>7</v>
          </cell>
          <cell r="P240">
            <v>6</v>
          </cell>
          <cell r="Q240">
            <v>8</v>
          </cell>
          <cell r="R240">
            <v>7</v>
          </cell>
          <cell r="S240">
            <v>8</v>
          </cell>
          <cell r="T240">
            <v>7</v>
          </cell>
          <cell r="U240">
            <v>6</v>
          </cell>
          <cell r="V240">
            <v>3</v>
          </cell>
          <cell r="W240">
            <v>7</v>
          </cell>
          <cell r="X240">
            <v>82</v>
          </cell>
          <cell r="Y240">
            <v>264</v>
          </cell>
        </row>
        <row r="241">
          <cell r="A241">
            <v>60.25</v>
          </cell>
          <cell r="B241">
            <v>60</v>
          </cell>
          <cell r="C241">
            <v>238</v>
          </cell>
          <cell r="D241" t="str">
            <v>Flowco Solutions One</v>
          </cell>
          <cell r="E241">
            <v>2</v>
          </cell>
          <cell r="F241" t="str">
            <v>Ryan Maddon</v>
          </cell>
          <cell r="G241" t="str">
            <v>Ryan</v>
          </cell>
          <cell r="H241" t="str">
            <v>Maddon</v>
          </cell>
          <cell r="I241" t="str">
            <v>AM</v>
          </cell>
          <cell r="J241" t="str">
            <v>Green</v>
          </cell>
          <cell r="K241">
            <v>4</v>
          </cell>
          <cell r="L241">
            <v>5</v>
          </cell>
          <cell r="M241">
            <v>4</v>
          </cell>
          <cell r="N241">
            <v>5</v>
          </cell>
          <cell r="O241">
            <v>5</v>
          </cell>
          <cell r="P241">
            <v>5</v>
          </cell>
          <cell r="Q241">
            <v>8</v>
          </cell>
          <cell r="R241">
            <v>7</v>
          </cell>
          <cell r="S241">
            <v>8</v>
          </cell>
          <cell r="T241">
            <v>6</v>
          </cell>
          <cell r="U241">
            <v>7</v>
          </cell>
          <cell r="V241">
            <v>2</v>
          </cell>
          <cell r="W241">
            <v>8</v>
          </cell>
          <cell r="X241">
            <v>70</v>
          </cell>
          <cell r="Y241">
            <v>264</v>
          </cell>
        </row>
        <row r="242">
          <cell r="A242">
            <v>60.5</v>
          </cell>
          <cell r="B242">
            <v>60</v>
          </cell>
          <cell r="C242">
            <v>239</v>
          </cell>
          <cell r="D242" t="str">
            <v>Flowco Solutions One</v>
          </cell>
          <cell r="E242">
            <v>3</v>
          </cell>
          <cell r="F242" t="str">
            <v>Heath  Barnes</v>
          </cell>
          <cell r="G242" t="str">
            <v xml:space="preserve">Heath </v>
          </cell>
          <cell r="H242" t="str">
            <v>Barnes</v>
          </cell>
          <cell r="I242" t="str">
            <v>AM</v>
          </cell>
          <cell r="J242" t="str">
            <v>Green</v>
          </cell>
          <cell r="K242">
            <v>4</v>
          </cell>
          <cell r="L242">
            <v>7</v>
          </cell>
          <cell r="M242">
            <v>3</v>
          </cell>
          <cell r="N242">
            <v>6</v>
          </cell>
          <cell r="O242">
            <v>7</v>
          </cell>
          <cell r="P242">
            <v>3</v>
          </cell>
          <cell r="Q242">
            <v>4</v>
          </cell>
          <cell r="R242">
            <v>7</v>
          </cell>
          <cell r="S242">
            <v>5</v>
          </cell>
          <cell r="T242">
            <v>5</v>
          </cell>
          <cell r="U242">
            <v>5</v>
          </cell>
          <cell r="V242">
            <v>1</v>
          </cell>
          <cell r="W242">
            <v>6</v>
          </cell>
          <cell r="X242">
            <v>59</v>
          </cell>
          <cell r="Y242">
            <v>264</v>
          </cell>
        </row>
        <row r="243">
          <cell r="A243">
            <v>60.75</v>
          </cell>
          <cell r="B243">
            <v>60</v>
          </cell>
          <cell r="C243">
            <v>240</v>
          </cell>
          <cell r="D243" t="str">
            <v>Flowco Solutions One</v>
          </cell>
          <cell r="E243">
            <v>4</v>
          </cell>
          <cell r="F243" t="str">
            <v>Jake  McLean</v>
          </cell>
          <cell r="G243" t="str">
            <v xml:space="preserve">Jake </v>
          </cell>
          <cell r="H243" t="str">
            <v>McLean</v>
          </cell>
          <cell r="I243" t="str">
            <v>AM</v>
          </cell>
          <cell r="J243" t="str">
            <v>Green</v>
          </cell>
          <cell r="K243">
            <v>4</v>
          </cell>
          <cell r="L243">
            <v>7</v>
          </cell>
          <cell r="M243">
            <v>3</v>
          </cell>
          <cell r="N243">
            <v>5</v>
          </cell>
          <cell r="O243">
            <v>6</v>
          </cell>
          <cell r="P243">
            <v>3</v>
          </cell>
          <cell r="Q243">
            <v>0</v>
          </cell>
          <cell r="R243">
            <v>7</v>
          </cell>
          <cell r="S243">
            <v>5</v>
          </cell>
          <cell r="T243">
            <v>6</v>
          </cell>
          <cell r="U243">
            <v>4</v>
          </cell>
          <cell r="V243">
            <v>3</v>
          </cell>
          <cell r="W243">
            <v>4</v>
          </cell>
          <cell r="X243">
            <v>53</v>
          </cell>
          <cell r="Y243">
            <v>264</v>
          </cell>
        </row>
        <row r="244">
          <cell r="A244">
            <v>61</v>
          </cell>
          <cell r="B244">
            <v>61</v>
          </cell>
          <cell r="C244">
            <v>241</v>
          </cell>
          <cell r="D244" t="str">
            <v>Flowco Solutions Two</v>
          </cell>
          <cell r="E244">
            <v>1</v>
          </cell>
          <cell r="F244" t="str">
            <v>Garrett Winford</v>
          </cell>
          <cell r="G244" t="str">
            <v>Garrett</v>
          </cell>
          <cell r="H244" t="str">
            <v>Winford</v>
          </cell>
          <cell r="I244" t="str">
            <v>AM</v>
          </cell>
          <cell r="J244" t="str">
            <v>Green</v>
          </cell>
          <cell r="K244">
            <v>4</v>
          </cell>
          <cell r="L244">
            <v>10</v>
          </cell>
          <cell r="M244">
            <v>8</v>
          </cell>
          <cell r="N244">
            <v>7</v>
          </cell>
          <cell r="O244">
            <v>7</v>
          </cell>
          <cell r="P244">
            <v>6</v>
          </cell>
          <cell r="Q244">
            <v>8</v>
          </cell>
          <cell r="R244">
            <v>8</v>
          </cell>
          <cell r="S244">
            <v>8</v>
          </cell>
          <cell r="T244">
            <v>8</v>
          </cell>
          <cell r="U244">
            <v>7</v>
          </cell>
          <cell r="V244">
            <v>8</v>
          </cell>
          <cell r="W244">
            <v>10</v>
          </cell>
          <cell r="X244">
            <v>95</v>
          </cell>
          <cell r="Y244">
            <v>322</v>
          </cell>
        </row>
        <row r="245">
          <cell r="A245">
            <v>61.25</v>
          </cell>
          <cell r="B245">
            <v>61</v>
          </cell>
          <cell r="C245">
            <v>242</v>
          </cell>
          <cell r="D245" t="str">
            <v>Flowco Solutions Two</v>
          </cell>
          <cell r="E245">
            <v>2</v>
          </cell>
          <cell r="F245" t="str">
            <v>Joey Farmer</v>
          </cell>
          <cell r="G245" t="str">
            <v>Joey</v>
          </cell>
          <cell r="H245" t="str">
            <v>Farmer</v>
          </cell>
          <cell r="I245" t="str">
            <v>AM</v>
          </cell>
          <cell r="J245" t="str">
            <v>Green</v>
          </cell>
          <cell r="K245">
            <v>4</v>
          </cell>
          <cell r="L245">
            <v>7</v>
          </cell>
          <cell r="M245">
            <v>6</v>
          </cell>
          <cell r="N245">
            <v>6</v>
          </cell>
          <cell r="O245">
            <v>8</v>
          </cell>
          <cell r="P245">
            <v>2</v>
          </cell>
          <cell r="Q245">
            <v>7</v>
          </cell>
          <cell r="R245">
            <v>7</v>
          </cell>
          <cell r="S245">
            <v>3</v>
          </cell>
          <cell r="T245">
            <v>4</v>
          </cell>
          <cell r="U245">
            <v>7</v>
          </cell>
          <cell r="V245">
            <v>1</v>
          </cell>
          <cell r="W245">
            <v>6</v>
          </cell>
          <cell r="X245">
            <v>64</v>
          </cell>
          <cell r="Y245">
            <v>322</v>
          </cell>
        </row>
        <row r="246">
          <cell r="A246">
            <v>61.5</v>
          </cell>
          <cell r="B246">
            <v>61</v>
          </cell>
          <cell r="C246">
            <v>243</v>
          </cell>
          <cell r="D246" t="str">
            <v>Flowco Solutions Two</v>
          </cell>
          <cell r="E246">
            <v>3</v>
          </cell>
          <cell r="F246" t="str">
            <v>Daniel Ruddock</v>
          </cell>
          <cell r="G246" t="str">
            <v>Daniel</v>
          </cell>
          <cell r="H246" t="str">
            <v>Ruddock</v>
          </cell>
          <cell r="I246" t="str">
            <v>AM</v>
          </cell>
          <cell r="J246" t="str">
            <v>Green</v>
          </cell>
          <cell r="K246">
            <v>4</v>
          </cell>
          <cell r="L246">
            <v>10</v>
          </cell>
          <cell r="M246">
            <v>6</v>
          </cell>
          <cell r="N246">
            <v>7</v>
          </cell>
          <cell r="O246">
            <v>8</v>
          </cell>
          <cell r="P246">
            <v>4</v>
          </cell>
          <cell r="Q246">
            <v>8</v>
          </cell>
          <cell r="R246">
            <v>7</v>
          </cell>
          <cell r="S246">
            <v>4</v>
          </cell>
          <cell r="T246">
            <v>6</v>
          </cell>
          <cell r="U246">
            <v>7</v>
          </cell>
          <cell r="V246">
            <v>4</v>
          </cell>
          <cell r="W246">
            <v>7</v>
          </cell>
          <cell r="X246">
            <v>78</v>
          </cell>
          <cell r="Y246">
            <v>322</v>
          </cell>
        </row>
        <row r="247">
          <cell r="A247">
            <v>61.75</v>
          </cell>
          <cell r="B247">
            <v>61</v>
          </cell>
          <cell r="C247">
            <v>244</v>
          </cell>
          <cell r="D247" t="str">
            <v>Flowco Solutions Two</v>
          </cell>
          <cell r="E247">
            <v>4</v>
          </cell>
          <cell r="F247" t="str">
            <v>D. Offit</v>
          </cell>
          <cell r="G247" t="str">
            <v>D.</v>
          </cell>
          <cell r="H247" t="str">
            <v>Offit</v>
          </cell>
          <cell r="I247" t="str">
            <v>AM</v>
          </cell>
          <cell r="J247" t="str">
            <v>Green</v>
          </cell>
          <cell r="K247">
            <v>4</v>
          </cell>
          <cell r="L247">
            <v>9</v>
          </cell>
          <cell r="M247">
            <v>6</v>
          </cell>
          <cell r="N247">
            <v>8</v>
          </cell>
          <cell r="O247">
            <v>7</v>
          </cell>
          <cell r="P247">
            <v>4</v>
          </cell>
          <cell r="Q247">
            <v>8</v>
          </cell>
          <cell r="R247">
            <v>8</v>
          </cell>
          <cell r="S247">
            <v>8</v>
          </cell>
          <cell r="T247">
            <v>7</v>
          </cell>
          <cell r="U247">
            <v>7</v>
          </cell>
          <cell r="V247">
            <v>3</v>
          </cell>
          <cell r="W247">
            <v>10</v>
          </cell>
          <cell r="X247">
            <v>85</v>
          </cell>
          <cell r="Y247">
            <v>322</v>
          </cell>
        </row>
        <row r="248">
          <cell r="A248">
            <v>62</v>
          </cell>
          <cell r="B248">
            <v>62</v>
          </cell>
          <cell r="C248">
            <v>245</v>
          </cell>
          <cell r="D248" t="str">
            <v>Lyness Construction One</v>
          </cell>
          <cell r="E248">
            <v>1</v>
          </cell>
          <cell r="F248" t="str">
            <v>Mike Lyness</v>
          </cell>
          <cell r="G248" t="str">
            <v>Mike</v>
          </cell>
          <cell r="H248" t="str">
            <v>Lyness</v>
          </cell>
          <cell r="I248" t="str">
            <v>AM</v>
          </cell>
          <cell r="J248" t="str">
            <v>Red</v>
          </cell>
          <cell r="K248">
            <v>1</v>
          </cell>
          <cell r="L248">
            <v>5</v>
          </cell>
          <cell r="M248">
            <v>4</v>
          </cell>
          <cell r="N248">
            <v>5</v>
          </cell>
          <cell r="O248">
            <v>5</v>
          </cell>
          <cell r="P248">
            <v>3</v>
          </cell>
          <cell r="Q248">
            <v>4</v>
          </cell>
          <cell r="R248">
            <v>4</v>
          </cell>
          <cell r="S248">
            <v>3</v>
          </cell>
          <cell r="T248">
            <v>5</v>
          </cell>
          <cell r="U248">
            <v>1</v>
          </cell>
          <cell r="V248">
            <v>4</v>
          </cell>
          <cell r="W248">
            <v>6</v>
          </cell>
          <cell r="X248">
            <v>49</v>
          </cell>
          <cell r="Y248">
            <v>208</v>
          </cell>
        </row>
        <row r="249">
          <cell r="A249">
            <v>62.25</v>
          </cell>
          <cell r="B249">
            <v>62</v>
          </cell>
          <cell r="C249">
            <v>246</v>
          </cell>
          <cell r="D249" t="str">
            <v>Lyness Construction One</v>
          </cell>
          <cell r="E249">
            <v>2</v>
          </cell>
          <cell r="F249" t="str">
            <v>Tim  Lyness</v>
          </cell>
          <cell r="G249" t="str">
            <v xml:space="preserve">Tim </v>
          </cell>
          <cell r="H249" t="str">
            <v>Lyness</v>
          </cell>
          <cell r="I249" t="str">
            <v>AM</v>
          </cell>
          <cell r="J249" t="str">
            <v>Red</v>
          </cell>
          <cell r="K249">
            <v>1</v>
          </cell>
          <cell r="L249">
            <v>0</v>
          </cell>
          <cell r="M249">
            <v>1</v>
          </cell>
          <cell r="N249">
            <v>2</v>
          </cell>
          <cell r="O249">
            <v>2</v>
          </cell>
          <cell r="P249">
            <v>1</v>
          </cell>
          <cell r="Q249">
            <v>2</v>
          </cell>
          <cell r="R249">
            <v>1</v>
          </cell>
          <cell r="S249">
            <v>3</v>
          </cell>
          <cell r="T249">
            <v>3</v>
          </cell>
          <cell r="U249">
            <v>5</v>
          </cell>
          <cell r="V249">
            <v>0</v>
          </cell>
          <cell r="W249">
            <v>2</v>
          </cell>
          <cell r="X249">
            <v>22</v>
          </cell>
          <cell r="Y249">
            <v>208</v>
          </cell>
        </row>
        <row r="250">
          <cell r="A250">
            <v>62.5</v>
          </cell>
          <cell r="B250">
            <v>62</v>
          </cell>
          <cell r="C250">
            <v>247</v>
          </cell>
          <cell r="D250" t="str">
            <v>Lyness Construction One</v>
          </cell>
          <cell r="E250">
            <v>3</v>
          </cell>
          <cell r="F250" t="str">
            <v>Pete Hall</v>
          </cell>
          <cell r="G250" t="str">
            <v>Pete</v>
          </cell>
          <cell r="H250" t="str">
            <v>Hall</v>
          </cell>
          <cell r="I250" t="str">
            <v>AM</v>
          </cell>
          <cell r="J250" t="str">
            <v>Red</v>
          </cell>
          <cell r="K250">
            <v>1</v>
          </cell>
          <cell r="L250">
            <v>8</v>
          </cell>
          <cell r="M250">
            <v>7</v>
          </cell>
          <cell r="N250">
            <v>6</v>
          </cell>
          <cell r="O250">
            <v>7</v>
          </cell>
          <cell r="P250">
            <v>7</v>
          </cell>
          <cell r="Q250">
            <v>7</v>
          </cell>
          <cell r="R250">
            <v>8</v>
          </cell>
          <cell r="S250">
            <v>7</v>
          </cell>
          <cell r="T250">
            <v>7</v>
          </cell>
          <cell r="U250">
            <v>1</v>
          </cell>
          <cell r="V250">
            <v>8</v>
          </cell>
          <cell r="W250">
            <v>10</v>
          </cell>
          <cell r="X250">
            <v>83</v>
          </cell>
          <cell r="Y250">
            <v>208</v>
          </cell>
        </row>
        <row r="251">
          <cell r="A251">
            <v>62.75</v>
          </cell>
          <cell r="B251">
            <v>62</v>
          </cell>
          <cell r="C251">
            <v>248</v>
          </cell>
          <cell r="D251" t="str">
            <v>Lyness Construction One</v>
          </cell>
          <cell r="E251">
            <v>4</v>
          </cell>
          <cell r="F251" t="str">
            <v>Jimmy Potter</v>
          </cell>
          <cell r="G251" t="str">
            <v>Jimmy</v>
          </cell>
          <cell r="H251" t="str">
            <v>Potter</v>
          </cell>
          <cell r="I251" t="str">
            <v>AM</v>
          </cell>
          <cell r="J251" t="str">
            <v>Red</v>
          </cell>
          <cell r="K251">
            <v>1</v>
          </cell>
          <cell r="L251">
            <v>4</v>
          </cell>
          <cell r="M251">
            <v>4</v>
          </cell>
          <cell r="N251">
            <v>3</v>
          </cell>
          <cell r="O251">
            <v>5</v>
          </cell>
          <cell r="P251">
            <v>3</v>
          </cell>
          <cell r="Q251">
            <v>2</v>
          </cell>
          <cell r="R251">
            <v>4</v>
          </cell>
          <cell r="S251">
            <v>5</v>
          </cell>
          <cell r="T251">
            <v>6</v>
          </cell>
          <cell r="U251">
            <v>0</v>
          </cell>
          <cell r="V251">
            <v>9</v>
          </cell>
          <cell r="W251">
            <v>9</v>
          </cell>
          <cell r="X251">
            <v>54</v>
          </cell>
          <cell r="Y251">
            <v>208</v>
          </cell>
        </row>
        <row r="252">
          <cell r="A252">
            <v>63</v>
          </cell>
          <cell r="B252">
            <v>63</v>
          </cell>
          <cell r="C252">
            <v>249</v>
          </cell>
          <cell r="D252" t="str">
            <v>Lyness Construction Two</v>
          </cell>
          <cell r="E252">
            <v>1</v>
          </cell>
          <cell r="F252" t="str">
            <v>Rider Barnes</v>
          </cell>
          <cell r="G252" t="str">
            <v>Rider</v>
          </cell>
          <cell r="H252" t="str">
            <v>Barnes</v>
          </cell>
          <cell r="I252" t="str">
            <v>AM</v>
          </cell>
          <cell r="J252" t="str">
            <v>Red</v>
          </cell>
          <cell r="K252">
            <v>1</v>
          </cell>
          <cell r="L252">
            <v>7</v>
          </cell>
          <cell r="M252">
            <v>7</v>
          </cell>
          <cell r="N252">
            <v>5</v>
          </cell>
          <cell r="O252">
            <v>3</v>
          </cell>
          <cell r="P252">
            <v>3</v>
          </cell>
          <cell r="Q252">
            <v>3</v>
          </cell>
          <cell r="R252">
            <v>5</v>
          </cell>
          <cell r="S252">
            <v>5</v>
          </cell>
          <cell r="T252">
            <v>7</v>
          </cell>
          <cell r="U252">
            <v>1</v>
          </cell>
          <cell r="V252">
            <v>6</v>
          </cell>
          <cell r="W252">
            <v>6</v>
          </cell>
          <cell r="X252">
            <v>58</v>
          </cell>
          <cell r="Y252">
            <v>187</v>
          </cell>
        </row>
        <row r="253">
          <cell r="A253">
            <v>63.25</v>
          </cell>
          <cell r="B253">
            <v>63</v>
          </cell>
          <cell r="C253">
            <v>250</v>
          </cell>
          <cell r="D253" t="str">
            <v>Lyness Construction Two</v>
          </cell>
          <cell r="E253">
            <v>2</v>
          </cell>
          <cell r="F253" t="str">
            <v>Sam Blout</v>
          </cell>
          <cell r="G253" t="str">
            <v>Sam</v>
          </cell>
          <cell r="H253" t="str">
            <v>Blout</v>
          </cell>
          <cell r="I253" t="str">
            <v>AM</v>
          </cell>
          <cell r="J253" t="str">
            <v>Red</v>
          </cell>
          <cell r="K253">
            <v>1</v>
          </cell>
          <cell r="L253">
            <v>2</v>
          </cell>
          <cell r="M253">
            <v>1</v>
          </cell>
          <cell r="N253">
            <v>3</v>
          </cell>
          <cell r="O253">
            <v>3</v>
          </cell>
          <cell r="P253">
            <v>2</v>
          </cell>
          <cell r="Q253">
            <v>3</v>
          </cell>
          <cell r="R253">
            <v>0</v>
          </cell>
          <cell r="S253">
            <v>4</v>
          </cell>
          <cell r="T253">
            <v>3</v>
          </cell>
          <cell r="U253">
            <v>0</v>
          </cell>
          <cell r="V253">
            <v>4</v>
          </cell>
          <cell r="W253">
            <v>3</v>
          </cell>
          <cell r="X253">
            <v>28</v>
          </cell>
          <cell r="Y253">
            <v>187</v>
          </cell>
        </row>
        <row r="254">
          <cell r="A254">
            <v>63.5</v>
          </cell>
          <cell r="B254">
            <v>63</v>
          </cell>
          <cell r="C254">
            <v>251</v>
          </cell>
          <cell r="D254" t="str">
            <v>Lyness Construction Two</v>
          </cell>
          <cell r="E254">
            <v>3</v>
          </cell>
          <cell r="F254" t="str">
            <v>Darryl Buckingham</v>
          </cell>
          <cell r="G254" t="str">
            <v>Darryl</v>
          </cell>
          <cell r="H254" t="str">
            <v>Buckingham</v>
          </cell>
          <cell r="I254" t="str">
            <v>AM</v>
          </cell>
          <cell r="J254" t="str">
            <v>Red</v>
          </cell>
          <cell r="K254">
            <v>1</v>
          </cell>
          <cell r="L254">
            <v>7</v>
          </cell>
          <cell r="M254">
            <v>1</v>
          </cell>
          <cell r="N254">
            <v>3</v>
          </cell>
          <cell r="O254">
            <v>2</v>
          </cell>
          <cell r="P254">
            <v>4</v>
          </cell>
          <cell r="Q254">
            <v>3</v>
          </cell>
          <cell r="R254">
            <v>2</v>
          </cell>
          <cell r="S254">
            <v>3</v>
          </cell>
          <cell r="T254">
            <v>4</v>
          </cell>
          <cell r="U254">
            <v>2</v>
          </cell>
          <cell r="V254">
            <v>4</v>
          </cell>
          <cell r="W254">
            <v>5</v>
          </cell>
          <cell r="X254">
            <v>40</v>
          </cell>
          <cell r="Y254">
            <v>187</v>
          </cell>
        </row>
        <row r="255">
          <cell r="A255">
            <v>63.75</v>
          </cell>
          <cell r="B255">
            <v>63</v>
          </cell>
          <cell r="C255">
            <v>252</v>
          </cell>
          <cell r="D255" t="str">
            <v>Lyness Construction Two</v>
          </cell>
          <cell r="E255">
            <v>4</v>
          </cell>
          <cell r="F255" t="str">
            <v>Clinton Smith</v>
          </cell>
          <cell r="G255" t="str">
            <v>Clinton</v>
          </cell>
          <cell r="H255" t="str">
            <v>Smith</v>
          </cell>
          <cell r="I255" t="str">
            <v>AM</v>
          </cell>
          <cell r="J255" t="str">
            <v>Red</v>
          </cell>
          <cell r="K255">
            <v>1</v>
          </cell>
          <cell r="L255">
            <v>5</v>
          </cell>
          <cell r="M255">
            <v>7</v>
          </cell>
          <cell r="N255">
            <v>6</v>
          </cell>
          <cell r="O255">
            <v>7</v>
          </cell>
          <cell r="P255">
            <v>5</v>
          </cell>
          <cell r="Q255">
            <v>3</v>
          </cell>
          <cell r="R255">
            <v>4</v>
          </cell>
          <cell r="S255">
            <v>4</v>
          </cell>
          <cell r="T255">
            <v>5</v>
          </cell>
          <cell r="U255">
            <v>4</v>
          </cell>
          <cell r="V255">
            <v>4</v>
          </cell>
          <cell r="W255">
            <v>7</v>
          </cell>
          <cell r="X255">
            <v>61</v>
          </cell>
          <cell r="Y255">
            <v>187</v>
          </cell>
        </row>
        <row r="256">
          <cell r="A256">
            <v>64</v>
          </cell>
          <cell r="B256">
            <v>64</v>
          </cell>
          <cell r="C256">
            <v>253</v>
          </cell>
          <cell r="D256" t="str">
            <v>Lyness Construction Three</v>
          </cell>
          <cell r="E256">
            <v>1</v>
          </cell>
          <cell r="F256" t="str">
            <v>Terry Lyness</v>
          </cell>
          <cell r="G256" t="str">
            <v>Terry</v>
          </cell>
          <cell r="H256" t="str">
            <v>Lyness</v>
          </cell>
          <cell r="I256" t="str">
            <v>AM</v>
          </cell>
          <cell r="J256" t="str">
            <v>Red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179</v>
          </cell>
        </row>
        <row r="257">
          <cell r="A257">
            <v>64.25</v>
          </cell>
          <cell r="B257">
            <v>64</v>
          </cell>
          <cell r="C257">
            <v>254</v>
          </cell>
          <cell r="D257" t="str">
            <v>Lyness Construction Three</v>
          </cell>
          <cell r="E257">
            <v>2</v>
          </cell>
          <cell r="F257" t="str">
            <v>Ryan Lyness</v>
          </cell>
          <cell r="G257" t="str">
            <v>Ryan</v>
          </cell>
          <cell r="H257" t="str">
            <v>Lyness</v>
          </cell>
          <cell r="I257" t="str">
            <v>AM</v>
          </cell>
          <cell r="J257" t="str">
            <v>Red</v>
          </cell>
          <cell r="K257">
            <v>1</v>
          </cell>
          <cell r="L257">
            <v>2</v>
          </cell>
          <cell r="M257">
            <v>6</v>
          </cell>
          <cell r="N257">
            <v>5</v>
          </cell>
          <cell r="O257">
            <v>4</v>
          </cell>
          <cell r="P257">
            <v>2</v>
          </cell>
          <cell r="Q257">
            <v>3</v>
          </cell>
          <cell r="R257">
            <v>2</v>
          </cell>
          <cell r="S257">
            <v>3</v>
          </cell>
          <cell r="T257">
            <v>2</v>
          </cell>
          <cell r="U257">
            <v>1</v>
          </cell>
          <cell r="V257">
            <v>4</v>
          </cell>
          <cell r="W257">
            <v>5</v>
          </cell>
          <cell r="X257">
            <v>39</v>
          </cell>
          <cell r="Y257">
            <v>179</v>
          </cell>
        </row>
        <row r="258">
          <cell r="A258">
            <v>64.5</v>
          </cell>
          <cell r="B258">
            <v>64</v>
          </cell>
          <cell r="C258">
            <v>255</v>
          </cell>
          <cell r="D258" t="str">
            <v>Lyness Construction Three</v>
          </cell>
          <cell r="E258">
            <v>3</v>
          </cell>
          <cell r="F258" t="str">
            <v>Nic Eslpanet</v>
          </cell>
          <cell r="G258" t="str">
            <v>Nic</v>
          </cell>
          <cell r="H258" t="str">
            <v>Eslpanet</v>
          </cell>
          <cell r="I258" t="str">
            <v>AM</v>
          </cell>
          <cell r="J258" t="str">
            <v>Red</v>
          </cell>
          <cell r="K258">
            <v>1</v>
          </cell>
          <cell r="L258">
            <v>10</v>
          </cell>
          <cell r="M258">
            <v>3</v>
          </cell>
          <cell r="N258">
            <v>5</v>
          </cell>
          <cell r="O258">
            <v>7</v>
          </cell>
          <cell r="P258">
            <v>5</v>
          </cell>
          <cell r="Q258">
            <v>6</v>
          </cell>
          <cell r="R258">
            <v>6</v>
          </cell>
          <cell r="S258">
            <v>7</v>
          </cell>
          <cell r="T258">
            <v>6</v>
          </cell>
          <cell r="U258">
            <v>6</v>
          </cell>
          <cell r="V258">
            <v>8</v>
          </cell>
          <cell r="W258">
            <v>8</v>
          </cell>
          <cell r="X258">
            <v>77</v>
          </cell>
          <cell r="Y258">
            <v>179</v>
          </cell>
        </row>
        <row r="259">
          <cell r="A259">
            <v>64.75</v>
          </cell>
          <cell r="B259">
            <v>64</v>
          </cell>
          <cell r="C259">
            <v>256</v>
          </cell>
          <cell r="D259" t="str">
            <v>Lyness Construction Three</v>
          </cell>
          <cell r="E259">
            <v>4</v>
          </cell>
          <cell r="F259" t="str">
            <v>Braxton Britting</v>
          </cell>
          <cell r="G259" t="str">
            <v>Braxton</v>
          </cell>
          <cell r="H259" t="str">
            <v>Britting</v>
          </cell>
          <cell r="I259" t="str">
            <v>AM</v>
          </cell>
          <cell r="J259" t="str">
            <v>Red</v>
          </cell>
          <cell r="K259">
            <v>1</v>
          </cell>
          <cell r="L259">
            <v>5</v>
          </cell>
          <cell r="M259">
            <v>4</v>
          </cell>
          <cell r="N259">
            <v>3</v>
          </cell>
          <cell r="O259">
            <v>5</v>
          </cell>
          <cell r="P259">
            <v>2</v>
          </cell>
          <cell r="Q259">
            <v>4</v>
          </cell>
          <cell r="R259">
            <v>5</v>
          </cell>
          <cell r="S259">
            <v>6</v>
          </cell>
          <cell r="T259">
            <v>7</v>
          </cell>
          <cell r="U259">
            <v>6</v>
          </cell>
          <cell r="V259">
            <v>7</v>
          </cell>
          <cell r="W259">
            <v>9</v>
          </cell>
          <cell r="X259">
            <v>63</v>
          </cell>
          <cell r="Y259">
            <v>179</v>
          </cell>
        </row>
        <row r="260">
          <cell r="A260">
            <v>65</v>
          </cell>
          <cell r="B260">
            <v>65</v>
          </cell>
          <cell r="C260">
            <v>257</v>
          </cell>
          <cell r="D260" t="str">
            <v>ACJ Ranch</v>
          </cell>
          <cell r="E260">
            <v>1</v>
          </cell>
          <cell r="F260" t="str">
            <v>Allen Jacobs</v>
          </cell>
          <cell r="G260" t="str">
            <v>Allen</v>
          </cell>
          <cell r="H260" t="str">
            <v>Jacobs</v>
          </cell>
          <cell r="I260" t="str">
            <v>AM</v>
          </cell>
          <cell r="J260" t="str">
            <v>Green</v>
          </cell>
          <cell r="K260">
            <v>2</v>
          </cell>
          <cell r="L260">
            <v>8</v>
          </cell>
          <cell r="M260">
            <v>3</v>
          </cell>
          <cell r="N260">
            <v>6</v>
          </cell>
          <cell r="O260">
            <v>5</v>
          </cell>
          <cell r="P260">
            <v>6</v>
          </cell>
          <cell r="Q260">
            <v>7</v>
          </cell>
          <cell r="R260">
            <v>4</v>
          </cell>
          <cell r="S260">
            <v>6</v>
          </cell>
          <cell r="T260">
            <v>8</v>
          </cell>
          <cell r="U260">
            <v>5</v>
          </cell>
          <cell r="V260">
            <v>6</v>
          </cell>
          <cell r="W260">
            <v>8</v>
          </cell>
          <cell r="X260">
            <v>72</v>
          </cell>
          <cell r="Y260">
            <v>225</v>
          </cell>
        </row>
        <row r="261">
          <cell r="A261">
            <v>65.25</v>
          </cell>
          <cell r="B261">
            <v>65</v>
          </cell>
          <cell r="C261">
            <v>258</v>
          </cell>
          <cell r="D261" t="str">
            <v>ACJ Ranch</v>
          </cell>
          <cell r="E261">
            <v>2</v>
          </cell>
          <cell r="F261" t="str">
            <v>Mark Hightower</v>
          </cell>
          <cell r="G261" t="str">
            <v>Mark</v>
          </cell>
          <cell r="H261" t="str">
            <v>Hightower</v>
          </cell>
          <cell r="I261" t="str">
            <v>AM</v>
          </cell>
          <cell r="J261" t="str">
            <v>Green</v>
          </cell>
          <cell r="K261">
            <v>2</v>
          </cell>
          <cell r="L261">
            <v>7</v>
          </cell>
          <cell r="M261">
            <v>7</v>
          </cell>
          <cell r="N261">
            <v>1</v>
          </cell>
          <cell r="O261">
            <v>3</v>
          </cell>
          <cell r="P261">
            <v>5</v>
          </cell>
          <cell r="Q261">
            <v>5</v>
          </cell>
          <cell r="R261">
            <v>2</v>
          </cell>
          <cell r="S261">
            <v>7</v>
          </cell>
          <cell r="T261">
            <v>3</v>
          </cell>
          <cell r="U261">
            <v>3</v>
          </cell>
          <cell r="V261">
            <v>2</v>
          </cell>
          <cell r="W261">
            <v>3</v>
          </cell>
          <cell r="X261">
            <v>48</v>
          </cell>
          <cell r="Y261">
            <v>225</v>
          </cell>
        </row>
        <row r="262">
          <cell r="A262">
            <v>65.5</v>
          </cell>
          <cell r="B262">
            <v>65</v>
          </cell>
          <cell r="C262">
            <v>259</v>
          </cell>
          <cell r="D262" t="str">
            <v>ACJ Ranch</v>
          </cell>
          <cell r="E262">
            <v>3</v>
          </cell>
          <cell r="F262" t="str">
            <v>Trey Morse</v>
          </cell>
          <cell r="G262" t="str">
            <v>Trey</v>
          </cell>
          <cell r="H262" t="str">
            <v>Morse</v>
          </cell>
          <cell r="I262" t="str">
            <v>AM</v>
          </cell>
          <cell r="J262" t="str">
            <v>Green</v>
          </cell>
          <cell r="K262">
            <v>2</v>
          </cell>
          <cell r="L262">
            <v>5</v>
          </cell>
          <cell r="M262">
            <v>1</v>
          </cell>
          <cell r="N262">
            <v>5</v>
          </cell>
          <cell r="O262">
            <v>2</v>
          </cell>
          <cell r="P262">
            <v>0</v>
          </cell>
          <cell r="Q262">
            <v>6</v>
          </cell>
          <cell r="R262">
            <v>6</v>
          </cell>
          <cell r="S262">
            <v>5</v>
          </cell>
          <cell r="T262">
            <v>6</v>
          </cell>
          <cell r="U262">
            <v>6</v>
          </cell>
          <cell r="V262">
            <v>2</v>
          </cell>
          <cell r="W262">
            <v>10</v>
          </cell>
          <cell r="X262">
            <v>54</v>
          </cell>
          <cell r="Y262">
            <v>225</v>
          </cell>
        </row>
        <row r="263">
          <cell r="A263">
            <v>65.75</v>
          </cell>
          <cell r="B263">
            <v>65</v>
          </cell>
          <cell r="C263">
            <v>260</v>
          </cell>
          <cell r="D263" t="str">
            <v>ACJ Ranch</v>
          </cell>
          <cell r="E263">
            <v>4</v>
          </cell>
          <cell r="F263" t="str">
            <v>T.J. Rodriguez</v>
          </cell>
          <cell r="G263" t="str">
            <v>T.J.</v>
          </cell>
          <cell r="H263" t="str">
            <v>Rodriguez</v>
          </cell>
          <cell r="I263" t="str">
            <v>AM</v>
          </cell>
          <cell r="J263" t="str">
            <v>Green</v>
          </cell>
          <cell r="K263">
            <v>2</v>
          </cell>
          <cell r="L263">
            <v>5</v>
          </cell>
          <cell r="M263">
            <v>2</v>
          </cell>
          <cell r="N263">
            <v>5</v>
          </cell>
          <cell r="O263">
            <v>3</v>
          </cell>
          <cell r="P263">
            <v>4</v>
          </cell>
          <cell r="Q263">
            <v>7</v>
          </cell>
          <cell r="R263">
            <v>5</v>
          </cell>
          <cell r="S263">
            <v>4</v>
          </cell>
          <cell r="T263">
            <v>3</v>
          </cell>
          <cell r="U263">
            <v>7</v>
          </cell>
          <cell r="V263">
            <v>1</v>
          </cell>
          <cell r="W263">
            <v>5</v>
          </cell>
          <cell r="X263">
            <v>51</v>
          </cell>
          <cell r="Y263">
            <v>225</v>
          </cell>
        </row>
        <row r="264">
          <cell r="A264">
            <v>66</v>
          </cell>
          <cell r="B264">
            <v>66</v>
          </cell>
          <cell r="C264">
            <v>261</v>
          </cell>
          <cell r="D264" t="str">
            <v>B &amp; B Glass One</v>
          </cell>
          <cell r="E264">
            <v>1</v>
          </cell>
          <cell r="F264" t="str">
            <v>Felix Munson Jr.</v>
          </cell>
          <cell r="G264" t="str">
            <v>Felix</v>
          </cell>
          <cell r="H264" t="str">
            <v>Munson Jr.</v>
          </cell>
          <cell r="I264" t="str">
            <v>AM</v>
          </cell>
          <cell r="J264" t="str">
            <v>Green</v>
          </cell>
          <cell r="K264">
            <v>2</v>
          </cell>
          <cell r="L264">
            <v>5</v>
          </cell>
          <cell r="M264">
            <v>6</v>
          </cell>
          <cell r="N264">
            <v>6</v>
          </cell>
          <cell r="O264">
            <v>6</v>
          </cell>
          <cell r="P264">
            <v>1</v>
          </cell>
          <cell r="Q264">
            <v>7</v>
          </cell>
          <cell r="R264">
            <v>7</v>
          </cell>
          <cell r="S264">
            <v>6</v>
          </cell>
          <cell r="T264">
            <v>5</v>
          </cell>
          <cell r="U264">
            <v>3</v>
          </cell>
          <cell r="V264">
            <v>2</v>
          </cell>
          <cell r="W264">
            <v>8</v>
          </cell>
          <cell r="X264">
            <v>62</v>
          </cell>
          <cell r="Y264">
            <v>237</v>
          </cell>
        </row>
        <row r="265">
          <cell r="A265">
            <v>66.25</v>
          </cell>
          <cell r="B265">
            <v>66</v>
          </cell>
          <cell r="C265">
            <v>262</v>
          </cell>
          <cell r="D265" t="str">
            <v>B &amp; B Glass One</v>
          </cell>
          <cell r="E265">
            <v>2</v>
          </cell>
          <cell r="F265" t="str">
            <v>Paul  Paleracio</v>
          </cell>
          <cell r="G265" t="str">
            <v xml:space="preserve">Paul </v>
          </cell>
          <cell r="H265" t="str">
            <v>Paleracio</v>
          </cell>
          <cell r="I265" t="str">
            <v>AM</v>
          </cell>
          <cell r="J265" t="str">
            <v>Green</v>
          </cell>
          <cell r="K265">
            <v>2</v>
          </cell>
          <cell r="L265">
            <v>9</v>
          </cell>
          <cell r="M265">
            <v>8</v>
          </cell>
          <cell r="N265">
            <v>8</v>
          </cell>
          <cell r="O265">
            <v>7</v>
          </cell>
          <cell r="P265">
            <v>6</v>
          </cell>
          <cell r="Q265">
            <v>8</v>
          </cell>
          <cell r="R265">
            <v>7</v>
          </cell>
          <cell r="S265">
            <v>8</v>
          </cell>
          <cell r="T265">
            <v>8</v>
          </cell>
          <cell r="U265">
            <v>7</v>
          </cell>
          <cell r="V265">
            <v>4</v>
          </cell>
          <cell r="W265">
            <v>10</v>
          </cell>
          <cell r="X265">
            <v>90</v>
          </cell>
          <cell r="Y265">
            <v>237</v>
          </cell>
        </row>
        <row r="266">
          <cell r="A266">
            <v>66.5</v>
          </cell>
          <cell r="B266">
            <v>66</v>
          </cell>
          <cell r="C266">
            <v>263</v>
          </cell>
          <cell r="D266" t="str">
            <v>B &amp; B Glass One</v>
          </cell>
          <cell r="E266">
            <v>3</v>
          </cell>
          <cell r="F266" t="str">
            <v>Mike Kraase</v>
          </cell>
          <cell r="G266" t="str">
            <v>Mike</v>
          </cell>
          <cell r="H266" t="str">
            <v>Kraase</v>
          </cell>
          <cell r="I266" t="str">
            <v>AM</v>
          </cell>
          <cell r="J266" t="str">
            <v>Green</v>
          </cell>
          <cell r="K266">
            <v>2</v>
          </cell>
          <cell r="L266">
            <v>5</v>
          </cell>
          <cell r="M266">
            <v>3</v>
          </cell>
          <cell r="N266">
            <v>3</v>
          </cell>
          <cell r="O266">
            <v>2</v>
          </cell>
          <cell r="P266">
            <v>3</v>
          </cell>
          <cell r="Q266">
            <v>3</v>
          </cell>
          <cell r="R266">
            <v>4</v>
          </cell>
          <cell r="S266">
            <v>2</v>
          </cell>
          <cell r="T266">
            <v>2</v>
          </cell>
          <cell r="U266">
            <v>2</v>
          </cell>
          <cell r="V266">
            <v>1</v>
          </cell>
          <cell r="W266">
            <v>7</v>
          </cell>
          <cell r="X266">
            <v>37</v>
          </cell>
          <cell r="Y266">
            <v>237</v>
          </cell>
        </row>
        <row r="267">
          <cell r="A267">
            <v>66.75</v>
          </cell>
          <cell r="B267">
            <v>66</v>
          </cell>
          <cell r="C267">
            <v>264</v>
          </cell>
          <cell r="D267" t="str">
            <v>B &amp; B Glass One</v>
          </cell>
          <cell r="E267">
            <v>4</v>
          </cell>
          <cell r="F267" t="str">
            <v>Levi Schmidt</v>
          </cell>
          <cell r="G267" t="str">
            <v>Levi</v>
          </cell>
          <cell r="H267" t="str">
            <v>Schmidt</v>
          </cell>
          <cell r="I267" t="str">
            <v>AM</v>
          </cell>
          <cell r="J267" t="str">
            <v>Green</v>
          </cell>
          <cell r="K267">
            <v>2</v>
          </cell>
          <cell r="L267">
            <v>8</v>
          </cell>
          <cell r="M267">
            <v>2</v>
          </cell>
          <cell r="N267">
            <v>4</v>
          </cell>
          <cell r="O267">
            <v>3</v>
          </cell>
          <cell r="P267">
            <v>5</v>
          </cell>
          <cell r="Q267">
            <v>4</v>
          </cell>
          <cell r="R267">
            <v>6</v>
          </cell>
          <cell r="S267">
            <v>2</v>
          </cell>
          <cell r="T267">
            <v>5</v>
          </cell>
          <cell r="U267">
            <v>1</v>
          </cell>
          <cell r="V267">
            <v>1</v>
          </cell>
          <cell r="W267">
            <v>7</v>
          </cell>
          <cell r="X267">
            <v>48</v>
          </cell>
          <cell r="Y267">
            <v>237</v>
          </cell>
        </row>
        <row r="268">
          <cell r="A268">
            <v>67</v>
          </cell>
          <cell r="B268">
            <v>67</v>
          </cell>
          <cell r="C268">
            <v>265</v>
          </cell>
          <cell r="D268" t="str">
            <v>B &amp; B Glass Three</v>
          </cell>
          <cell r="E268">
            <v>1</v>
          </cell>
          <cell r="F268" t="str">
            <v>Jerry  Powell</v>
          </cell>
          <cell r="G268" t="str">
            <v xml:space="preserve">Jerry </v>
          </cell>
          <cell r="H268" t="str">
            <v>Powell</v>
          </cell>
          <cell r="I268" t="str">
            <v>AM</v>
          </cell>
          <cell r="J268" t="str">
            <v>Green</v>
          </cell>
          <cell r="K268">
            <v>2</v>
          </cell>
          <cell r="L268">
            <v>5</v>
          </cell>
          <cell r="M268">
            <v>2</v>
          </cell>
          <cell r="N268">
            <v>5</v>
          </cell>
          <cell r="O268">
            <v>6</v>
          </cell>
          <cell r="P268">
            <v>2</v>
          </cell>
          <cell r="Q268">
            <v>7</v>
          </cell>
          <cell r="R268">
            <v>6</v>
          </cell>
          <cell r="S268">
            <v>3</v>
          </cell>
          <cell r="T268">
            <v>5</v>
          </cell>
          <cell r="U268">
            <v>4</v>
          </cell>
          <cell r="V268">
            <v>4</v>
          </cell>
          <cell r="W268">
            <v>5</v>
          </cell>
          <cell r="X268">
            <v>54</v>
          </cell>
          <cell r="Y268">
            <v>151</v>
          </cell>
        </row>
        <row r="269">
          <cell r="A269">
            <v>67.25</v>
          </cell>
          <cell r="B269">
            <v>67</v>
          </cell>
          <cell r="C269">
            <v>266</v>
          </cell>
          <cell r="D269" t="str">
            <v>B &amp; B Glass Three</v>
          </cell>
          <cell r="E269">
            <v>2</v>
          </cell>
          <cell r="F269" t="str">
            <v>Jared Caskey</v>
          </cell>
          <cell r="G269" t="str">
            <v>Jared</v>
          </cell>
          <cell r="H269" t="str">
            <v>Caskey</v>
          </cell>
          <cell r="I269" t="str">
            <v>AM</v>
          </cell>
          <cell r="J269" t="str">
            <v>Green</v>
          </cell>
          <cell r="K269">
            <v>2</v>
          </cell>
          <cell r="L269">
            <v>2</v>
          </cell>
          <cell r="M269">
            <v>0</v>
          </cell>
          <cell r="N269">
            <v>0</v>
          </cell>
          <cell r="O269">
            <v>2</v>
          </cell>
          <cell r="P269">
            <v>3</v>
          </cell>
          <cell r="Q269">
            <v>3</v>
          </cell>
          <cell r="R269">
            <v>3</v>
          </cell>
          <cell r="S269">
            <v>0</v>
          </cell>
          <cell r="T269">
            <v>5</v>
          </cell>
          <cell r="U269">
            <v>2</v>
          </cell>
          <cell r="V269">
            <v>1</v>
          </cell>
          <cell r="W269">
            <v>4</v>
          </cell>
          <cell r="X269">
            <v>25</v>
          </cell>
          <cell r="Y269">
            <v>151</v>
          </cell>
        </row>
        <row r="270">
          <cell r="A270">
            <v>67.5</v>
          </cell>
          <cell r="B270">
            <v>67</v>
          </cell>
          <cell r="C270">
            <v>267</v>
          </cell>
          <cell r="D270" t="str">
            <v>B &amp; B Glass Three</v>
          </cell>
          <cell r="E270">
            <v>3</v>
          </cell>
          <cell r="F270" t="str">
            <v>Eric Casaro</v>
          </cell>
          <cell r="G270" t="str">
            <v>Eric</v>
          </cell>
          <cell r="H270" t="str">
            <v>Casaro</v>
          </cell>
          <cell r="I270" t="str">
            <v>AM</v>
          </cell>
          <cell r="J270" t="str">
            <v>Green</v>
          </cell>
          <cell r="K270">
            <v>2</v>
          </cell>
          <cell r="L270">
            <v>8</v>
          </cell>
          <cell r="M270">
            <v>4</v>
          </cell>
          <cell r="N270">
            <v>7</v>
          </cell>
          <cell r="O270">
            <v>5</v>
          </cell>
          <cell r="P270">
            <v>7</v>
          </cell>
          <cell r="Q270">
            <v>7</v>
          </cell>
          <cell r="R270">
            <v>8</v>
          </cell>
          <cell r="S270">
            <v>7</v>
          </cell>
          <cell r="T270">
            <v>7</v>
          </cell>
          <cell r="U270">
            <v>3</v>
          </cell>
          <cell r="V270">
            <v>1</v>
          </cell>
          <cell r="W270">
            <v>8</v>
          </cell>
          <cell r="X270">
            <v>72</v>
          </cell>
          <cell r="Y270">
            <v>151</v>
          </cell>
        </row>
        <row r="271">
          <cell r="A271">
            <v>67.75</v>
          </cell>
          <cell r="B271">
            <v>67</v>
          </cell>
          <cell r="C271">
            <v>268</v>
          </cell>
          <cell r="D271" t="str">
            <v>B &amp; B Glass Three</v>
          </cell>
          <cell r="E271">
            <v>4</v>
          </cell>
          <cell r="F271" t="str">
            <v>B&amp;B #2  Shooter #4</v>
          </cell>
          <cell r="G271" t="str">
            <v xml:space="preserve">B&amp;B #2 </v>
          </cell>
          <cell r="H271" t="str">
            <v>Shooter #4</v>
          </cell>
          <cell r="I271" t="str">
            <v>AM</v>
          </cell>
          <cell r="J271" t="str">
            <v>Green</v>
          </cell>
          <cell r="K271">
            <v>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151</v>
          </cell>
        </row>
        <row r="272">
          <cell r="A272">
            <v>68</v>
          </cell>
          <cell r="B272">
            <v>68</v>
          </cell>
          <cell r="C272">
            <v>269</v>
          </cell>
          <cell r="D272" t="str">
            <v>B &amp; B Glass Two</v>
          </cell>
          <cell r="E272">
            <v>1</v>
          </cell>
          <cell r="F272" t="str">
            <v>Robert Chalk</v>
          </cell>
          <cell r="G272" t="str">
            <v>Robert</v>
          </cell>
          <cell r="H272" t="str">
            <v>Chalk</v>
          </cell>
          <cell r="I272" t="str">
            <v>AM</v>
          </cell>
          <cell r="J272" t="str">
            <v>Green</v>
          </cell>
          <cell r="K272">
            <v>2</v>
          </cell>
          <cell r="L272">
            <v>7</v>
          </cell>
          <cell r="M272">
            <v>2</v>
          </cell>
          <cell r="N272">
            <v>2</v>
          </cell>
          <cell r="O272">
            <v>3</v>
          </cell>
          <cell r="P272">
            <v>3</v>
          </cell>
          <cell r="Q272">
            <v>2</v>
          </cell>
          <cell r="R272">
            <v>5</v>
          </cell>
          <cell r="S272">
            <v>4</v>
          </cell>
          <cell r="T272">
            <v>4</v>
          </cell>
          <cell r="U272">
            <v>4</v>
          </cell>
          <cell r="V272">
            <v>2</v>
          </cell>
          <cell r="W272">
            <v>5</v>
          </cell>
          <cell r="X272">
            <v>43</v>
          </cell>
          <cell r="Y272">
            <v>249</v>
          </cell>
        </row>
        <row r="273">
          <cell r="A273">
            <v>68.25</v>
          </cell>
          <cell r="B273">
            <v>68</v>
          </cell>
          <cell r="C273">
            <v>270</v>
          </cell>
          <cell r="D273" t="str">
            <v>B &amp; B Glass Two</v>
          </cell>
          <cell r="E273">
            <v>2</v>
          </cell>
          <cell r="F273" t="str">
            <v>Russell Lively</v>
          </cell>
          <cell r="G273" t="str">
            <v>Russell</v>
          </cell>
          <cell r="H273" t="str">
            <v>Lively</v>
          </cell>
          <cell r="I273" t="str">
            <v>AM</v>
          </cell>
          <cell r="J273" t="str">
            <v>Green</v>
          </cell>
          <cell r="K273">
            <v>2</v>
          </cell>
          <cell r="L273">
            <v>8</v>
          </cell>
          <cell r="M273">
            <v>5</v>
          </cell>
          <cell r="N273">
            <v>6</v>
          </cell>
          <cell r="O273">
            <v>6</v>
          </cell>
          <cell r="P273">
            <v>5</v>
          </cell>
          <cell r="Q273">
            <v>7</v>
          </cell>
          <cell r="R273">
            <v>7</v>
          </cell>
          <cell r="S273">
            <v>6</v>
          </cell>
          <cell r="T273">
            <v>7</v>
          </cell>
          <cell r="U273">
            <v>7</v>
          </cell>
          <cell r="V273">
            <v>3</v>
          </cell>
          <cell r="W273">
            <v>7</v>
          </cell>
          <cell r="X273">
            <v>74</v>
          </cell>
          <cell r="Y273">
            <v>249</v>
          </cell>
        </row>
        <row r="274">
          <cell r="A274">
            <v>68.5</v>
          </cell>
          <cell r="B274">
            <v>68</v>
          </cell>
          <cell r="C274">
            <v>271</v>
          </cell>
          <cell r="D274" t="str">
            <v>B &amp; B Glass Two</v>
          </cell>
          <cell r="E274">
            <v>3</v>
          </cell>
          <cell r="F274" t="str">
            <v>John  Carter</v>
          </cell>
          <cell r="G274" t="str">
            <v xml:space="preserve">John </v>
          </cell>
          <cell r="H274" t="str">
            <v>Carter</v>
          </cell>
          <cell r="I274" t="str">
            <v>AM</v>
          </cell>
          <cell r="J274" t="str">
            <v>Green</v>
          </cell>
          <cell r="K274">
            <v>2</v>
          </cell>
          <cell r="L274">
            <v>6</v>
          </cell>
          <cell r="M274">
            <v>5</v>
          </cell>
          <cell r="N274">
            <v>3</v>
          </cell>
          <cell r="O274">
            <v>6</v>
          </cell>
          <cell r="P274">
            <v>6</v>
          </cell>
          <cell r="Q274">
            <v>8</v>
          </cell>
          <cell r="R274">
            <v>5</v>
          </cell>
          <cell r="S274">
            <v>6</v>
          </cell>
          <cell r="T274">
            <v>8</v>
          </cell>
          <cell r="U274">
            <v>4</v>
          </cell>
          <cell r="V274">
            <v>2</v>
          </cell>
          <cell r="W274">
            <v>3</v>
          </cell>
          <cell r="X274">
            <v>62</v>
          </cell>
          <cell r="Y274">
            <v>249</v>
          </cell>
        </row>
        <row r="275">
          <cell r="A275">
            <v>68.75</v>
          </cell>
          <cell r="B275">
            <v>68</v>
          </cell>
          <cell r="C275">
            <v>272</v>
          </cell>
          <cell r="D275" t="str">
            <v>B &amp; B Glass Two</v>
          </cell>
          <cell r="E275">
            <v>4</v>
          </cell>
          <cell r="F275" t="str">
            <v>Jeff Holland</v>
          </cell>
          <cell r="G275" t="str">
            <v>Jeff</v>
          </cell>
          <cell r="H275" t="str">
            <v>Holland</v>
          </cell>
          <cell r="I275" t="str">
            <v>AM</v>
          </cell>
          <cell r="J275" t="str">
            <v>Green</v>
          </cell>
          <cell r="K275">
            <v>2</v>
          </cell>
          <cell r="L275">
            <v>9</v>
          </cell>
          <cell r="M275">
            <v>4</v>
          </cell>
          <cell r="N275">
            <v>7</v>
          </cell>
          <cell r="O275">
            <v>5</v>
          </cell>
          <cell r="P275">
            <v>5</v>
          </cell>
          <cell r="Q275">
            <v>8</v>
          </cell>
          <cell r="R275">
            <v>6</v>
          </cell>
          <cell r="S275">
            <v>3</v>
          </cell>
          <cell r="T275">
            <v>5</v>
          </cell>
          <cell r="U275">
            <v>6</v>
          </cell>
          <cell r="V275">
            <v>3</v>
          </cell>
          <cell r="W275">
            <v>9</v>
          </cell>
          <cell r="X275">
            <v>70</v>
          </cell>
          <cell r="Y275">
            <v>249</v>
          </cell>
        </row>
        <row r="276">
          <cell r="A276">
            <v>69</v>
          </cell>
          <cell r="B276">
            <v>69</v>
          </cell>
          <cell r="C276">
            <v>273</v>
          </cell>
          <cell r="D276" t="str">
            <v>Fowl Shot</v>
          </cell>
          <cell r="E276">
            <v>1</v>
          </cell>
          <cell r="F276" t="str">
            <v>Justin Blair</v>
          </cell>
          <cell r="G276" t="str">
            <v>Justin</v>
          </cell>
          <cell r="H276" t="str">
            <v>Blair</v>
          </cell>
          <cell r="I276" t="str">
            <v>AM</v>
          </cell>
          <cell r="J276" t="str">
            <v>Red</v>
          </cell>
          <cell r="K276">
            <v>6</v>
          </cell>
          <cell r="L276">
            <v>6</v>
          </cell>
          <cell r="M276">
            <v>6</v>
          </cell>
          <cell r="N276">
            <v>4</v>
          </cell>
          <cell r="O276">
            <v>4</v>
          </cell>
          <cell r="P276">
            <v>7</v>
          </cell>
          <cell r="Q276">
            <v>2</v>
          </cell>
          <cell r="R276">
            <v>2</v>
          </cell>
          <cell r="S276">
            <v>2</v>
          </cell>
          <cell r="T276">
            <v>3</v>
          </cell>
          <cell r="U276">
            <v>2</v>
          </cell>
          <cell r="V276">
            <v>2</v>
          </cell>
          <cell r="W276">
            <v>2</v>
          </cell>
          <cell r="X276">
            <v>42</v>
          </cell>
          <cell r="Y276">
            <v>178</v>
          </cell>
        </row>
        <row r="277">
          <cell r="A277">
            <v>69.25</v>
          </cell>
          <cell r="B277">
            <v>69</v>
          </cell>
          <cell r="C277">
            <v>274</v>
          </cell>
          <cell r="D277" t="str">
            <v>Fowl Shot</v>
          </cell>
          <cell r="E277">
            <v>2</v>
          </cell>
          <cell r="F277" t="str">
            <v>Brian  Blair</v>
          </cell>
          <cell r="G277" t="str">
            <v xml:space="preserve">Brian </v>
          </cell>
          <cell r="H277" t="str">
            <v>Blair</v>
          </cell>
          <cell r="I277" t="str">
            <v>AM</v>
          </cell>
          <cell r="J277" t="str">
            <v>Red</v>
          </cell>
          <cell r="K277">
            <v>6</v>
          </cell>
          <cell r="L277">
            <v>5</v>
          </cell>
          <cell r="M277">
            <v>4</v>
          </cell>
          <cell r="N277">
            <v>3</v>
          </cell>
          <cell r="O277">
            <v>3</v>
          </cell>
          <cell r="P277">
            <v>2</v>
          </cell>
          <cell r="Q277">
            <v>2</v>
          </cell>
          <cell r="R277">
            <v>3</v>
          </cell>
          <cell r="S277">
            <v>3</v>
          </cell>
          <cell r="T277">
            <v>4</v>
          </cell>
          <cell r="U277">
            <v>2</v>
          </cell>
          <cell r="V277">
            <v>7</v>
          </cell>
          <cell r="W277">
            <v>2</v>
          </cell>
          <cell r="X277">
            <v>40</v>
          </cell>
          <cell r="Y277">
            <v>178</v>
          </cell>
        </row>
        <row r="278">
          <cell r="A278">
            <v>69.5</v>
          </cell>
          <cell r="B278">
            <v>69</v>
          </cell>
          <cell r="C278">
            <v>275</v>
          </cell>
          <cell r="D278" t="str">
            <v>Fowl Shot</v>
          </cell>
          <cell r="E278">
            <v>3</v>
          </cell>
          <cell r="F278" t="str">
            <v>Chris  Schott</v>
          </cell>
          <cell r="G278" t="str">
            <v xml:space="preserve">Chris </v>
          </cell>
          <cell r="H278" t="str">
            <v>Schott</v>
          </cell>
          <cell r="I278" t="str">
            <v>AM</v>
          </cell>
          <cell r="J278" t="str">
            <v>Red</v>
          </cell>
          <cell r="K278">
            <v>6</v>
          </cell>
          <cell r="L278">
            <v>4</v>
          </cell>
          <cell r="M278">
            <v>4</v>
          </cell>
          <cell r="N278">
            <v>4</v>
          </cell>
          <cell r="O278">
            <v>2</v>
          </cell>
          <cell r="P278">
            <v>6</v>
          </cell>
          <cell r="Q278">
            <v>2</v>
          </cell>
          <cell r="R278">
            <v>3</v>
          </cell>
          <cell r="S278">
            <v>2</v>
          </cell>
          <cell r="T278">
            <v>7</v>
          </cell>
          <cell r="U278">
            <v>4</v>
          </cell>
          <cell r="V278">
            <v>6</v>
          </cell>
          <cell r="W278">
            <v>3</v>
          </cell>
          <cell r="X278">
            <v>47</v>
          </cell>
          <cell r="Y278">
            <v>178</v>
          </cell>
        </row>
        <row r="279">
          <cell r="A279">
            <v>69.75</v>
          </cell>
          <cell r="B279">
            <v>69</v>
          </cell>
          <cell r="C279">
            <v>276</v>
          </cell>
          <cell r="D279" t="str">
            <v>Fowl Shot</v>
          </cell>
          <cell r="E279">
            <v>4</v>
          </cell>
          <cell r="F279" t="str">
            <v>Justin Hale</v>
          </cell>
          <cell r="G279" t="str">
            <v>Justin</v>
          </cell>
          <cell r="H279" t="str">
            <v>Hale</v>
          </cell>
          <cell r="I279" t="str">
            <v>AM</v>
          </cell>
          <cell r="J279" t="str">
            <v>Red</v>
          </cell>
          <cell r="K279">
            <v>6</v>
          </cell>
          <cell r="L279">
            <v>4</v>
          </cell>
          <cell r="M279">
            <v>2</v>
          </cell>
          <cell r="N279">
            <v>4</v>
          </cell>
          <cell r="O279">
            <v>8</v>
          </cell>
          <cell r="P279">
            <v>3</v>
          </cell>
          <cell r="Q279">
            <v>3</v>
          </cell>
          <cell r="R279">
            <v>5</v>
          </cell>
          <cell r="S279">
            <v>5</v>
          </cell>
          <cell r="T279">
            <v>2</v>
          </cell>
          <cell r="U279">
            <v>4</v>
          </cell>
          <cell r="V279">
            <v>5</v>
          </cell>
          <cell r="W279">
            <v>4</v>
          </cell>
          <cell r="X279">
            <v>49</v>
          </cell>
          <cell r="Y279">
            <v>178</v>
          </cell>
        </row>
        <row r="280">
          <cell r="A280">
            <v>70</v>
          </cell>
          <cell r="B280">
            <v>70</v>
          </cell>
          <cell r="C280">
            <v>277</v>
          </cell>
          <cell r="D280" t="str">
            <v>Action Stainless</v>
          </cell>
          <cell r="E280">
            <v>1</v>
          </cell>
          <cell r="F280" t="str">
            <v>David Engelhardt</v>
          </cell>
          <cell r="G280" t="str">
            <v>David</v>
          </cell>
          <cell r="H280" t="str">
            <v>Engelhardt</v>
          </cell>
          <cell r="I280" t="str">
            <v>AM</v>
          </cell>
          <cell r="J280" t="str">
            <v>Red</v>
          </cell>
          <cell r="K280">
            <v>10</v>
          </cell>
          <cell r="L280">
            <v>8</v>
          </cell>
          <cell r="M280">
            <v>4</v>
          </cell>
          <cell r="N280">
            <v>7</v>
          </cell>
          <cell r="O280">
            <v>5</v>
          </cell>
          <cell r="P280">
            <v>5</v>
          </cell>
          <cell r="Q280">
            <v>4</v>
          </cell>
          <cell r="R280">
            <v>7</v>
          </cell>
          <cell r="S280">
            <v>5</v>
          </cell>
          <cell r="T280">
            <v>7</v>
          </cell>
          <cell r="U280">
            <v>6</v>
          </cell>
          <cell r="V280">
            <v>4</v>
          </cell>
          <cell r="W280">
            <v>7</v>
          </cell>
          <cell r="X280">
            <v>69</v>
          </cell>
          <cell r="Y280">
            <v>214</v>
          </cell>
        </row>
        <row r="281">
          <cell r="A281">
            <v>70.25</v>
          </cell>
          <cell r="B281">
            <v>70</v>
          </cell>
          <cell r="C281">
            <v>278</v>
          </cell>
          <cell r="D281" t="str">
            <v>Action Stainless</v>
          </cell>
          <cell r="E281">
            <v>2</v>
          </cell>
          <cell r="F281" t="str">
            <v>Jim Miller</v>
          </cell>
          <cell r="G281" t="str">
            <v>Jim</v>
          </cell>
          <cell r="H281" t="str">
            <v>Miller</v>
          </cell>
          <cell r="I281" t="str">
            <v>AM</v>
          </cell>
          <cell r="J281" t="str">
            <v>Red</v>
          </cell>
          <cell r="K281">
            <v>10</v>
          </cell>
          <cell r="L281">
            <v>9</v>
          </cell>
          <cell r="M281">
            <v>5</v>
          </cell>
          <cell r="N281">
            <v>7</v>
          </cell>
          <cell r="O281">
            <v>8</v>
          </cell>
          <cell r="P281">
            <v>8</v>
          </cell>
          <cell r="Q281">
            <v>6</v>
          </cell>
          <cell r="R281">
            <v>5</v>
          </cell>
          <cell r="S281">
            <v>2</v>
          </cell>
          <cell r="T281">
            <v>8</v>
          </cell>
          <cell r="U281">
            <v>5</v>
          </cell>
          <cell r="V281">
            <v>8</v>
          </cell>
          <cell r="W281">
            <v>7</v>
          </cell>
          <cell r="X281">
            <v>78</v>
          </cell>
          <cell r="Y281">
            <v>214</v>
          </cell>
        </row>
        <row r="282">
          <cell r="A282">
            <v>70.5</v>
          </cell>
          <cell r="B282">
            <v>70</v>
          </cell>
          <cell r="C282">
            <v>279</v>
          </cell>
          <cell r="D282" t="str">
            <v>Action Stainless</v>
          </cell>
          <cell r="E282">
            <v>3</v>
          </cell>
          <cell r="F282" t="str">
            <v>Kale Engelhardt</v>
          </cell>
          <cell r="G282" t="str">
            <v>Kale</v>
          </cell>
          <cell r="H282" t="str">
            <v>Engelhardt</v>
          </cell>
          <cell r="I282" t="str">
            <v>AM</v>
          </cell>
          <cell r="J282" t="str">
            <v>Red</v>
          </cell>
          <cell r="K282">
            <v>10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214</v>
          </cell>
        </row>
        <row r="283">
          <cell r="A283">
            <v>70.75</v>
          </cell>
          <cell r="B283">
            <v>70</v>
          </cell>
          <cell r="C283">
            <v>280</v>
          </cell>
          <cell r="D283" t="str">
            <v>Action Stainless</v>
          </cell>
          <cell r="E283">
            <v>4</v>
          </cell>
          <cell r="F283" t="str">
            <v>Bob  Vell</v>
          </cell>
          <cell r="G283" t="str">
            <v xml:space="preserve">Bob </v>
          </cell>
          <cell r="H283" t="str">
            <v>Vell</v>
          </cell>
          <cell r="I283" t="str">
            <v>AM</v>
          </cell>
          <cell r="J283" t="str">
            <v>Red</v>
          </cell>
          <cell r="K283">
            <v>10</v>
          </cell>
          <cell r="L283">
            <v>8</v>
          </cell>
          <cell r="M283">
            <v>7</v>
          </cell>
          <cell r="N283">
            <v>5</v>
          </cell>
          <cell r="O283">
            <v>7</v>
          </cell>
          <cell r="P283">
            <v>7</v>
          </cell>
          <cell r="Q283">
            <v>4</v>
          </cell>
          <cell r="R283">
            <v>6</v>
          </cell>
          <cell r="S283">
            <v>4</v>
          </cell>
          <cell r="T283">
            <v>5</v>
          </cell>
          <cell r="U283">
            <v>5</v>
          </cell>
          <cell r="V283">
            <v>5</v>
          </cell>
          <cell r="W283">
            <v>4</v>
          </cell>
          <cell r="X283">
            <v>67</v>
          </cell>
          <cell r="Y283">
            <v>214</v>
          </cell>
        </row>
        <row r="284">
          <cell r="A284">
            <v>71</v>
          </cell>
          <cell r="B284">
            <v>71</v>
          </cell>
          <cell r="C284">
            <v>281</v>
          </cell>
          <cell r="D284" t="str">
            <v>Vann Elli</v>
          </cell>
          <cell r="E284">
            <v>1</v>
          </cell>
          <cell r="F284" t="str">
            <v>Alex Chasteen</v>
          </cell>
          <cell r="G284" t="str">
            <v>Alex</v>
          </cell>
          <cell r="H284" t="str">
            <v>Chasteen</v>
          </cell>
          <cell r="I284" t="str">
            <v>AM</v>
          </cell>
          <cell r="J284" t="str">
            <v>Green</v>
          </cell>
          <cell r="K284">
            <v>6</v>
          </cell>
          <cell r="L284">
            <v>10</v>
          </cell>
          <cell r="M284">
            <v>7</v>
          </cell>
          <cell r="N284">
            <v>6</v>
          </cell>
          <cell r="O284">
            <v>8</v>
          </cell>
          <cell r="P284">
            <v>7</v>
          </cell>
          <cell r="Q284">
            <v>8</v>
          </cell>
          <cell r="R284">
            <v>6</v>
          </cell>
          <cell r="S284">
            <v>8</v>
          </cell>
          <cell r="T284">
            <v>7</v>
          </cell>
          <cell r="U284">
            <v>7</v>
          </cell>
          <cell r="V284">
            <v>0</v>
          </cell>
          <cell r="W284">
            <v>8</v>
          </cell>
          <cell r="X284">
            <v>82</v>
          </cell>
          <cell r="Y284">
            <v>328</v>
          </cell>
        </row>
        <row r="285">
          <cell r="A285">
            <v>71.25</v>
          </cell>
          <cell r="B285">
            <v>71</v>
          </cell>
          <cell r="C285">
            <v>282</v>
          </cell>
          <cell r="D285" t="str">
            <v>Vann Elli</v>
          </cell>
          <cell r="E285">
            <v>2</v>
          </cell>
          <cell r="F285" t="str">
            <v>Trent  Allen</v>
          </cell>
          <cell r="G285" t="str">
            <v xml:space="preserve">Trent </v>
          </cell>
          <cell r="H285" t="str">
            <v>Allen</v>
          </cell>
          <cell r="I285" t="str">
            <v>AM</v>
          </cell>
          <cell r="J285" t="str">
            <v>Green</v>
          </cell>
          <cell r="K285">
            <v>6</v>
          </cell>
          <cell r="L285">
            <v>9</v>
          </cell>
          <cell r="M285">
            <v>7</v>
          </cell>
          <cell r="N285">
            <v>8</v>
          </cell>
          <cell r="O285">
            <v>8</v>
          </cell>
          <cell r="P285">
            <v>8</v>
          </cell>
          <cell r="Q285">
            <v>8</v>
          </cell>
          <cell r="R285">
            <v>8</v>
          </cell>
          <cell r="S285">
            <v>8</v>
          </cell>
          <cell r="T285">
            <v>8</v>
          </cell>
          <cell r="U285">
            <v>7</v>
          </cell>
          <cell r="V285">
            <v>3</v>
          </cell>
          <cell r="W285">
            <v>10</v>
          </cell>
          <cell r="X285">
            <v>92</v>
          </cell>
          <cell r="Y285">
            <v>328</v>
          </cell>
        </row>
        <row r="286">
          <cell r="A286">
            <v>71.5</v>
          </cell>
          <cell r="B286">
            <v>71</v>
          </cell>
          <cell r="C286">
            <v>283</v>
          </cell>
          <cell r="D286" t="str">
            <v>Vann Elli</v>
          </cell>
          <cell r="E286">
            <v>3</v>
          </cell>
          <cell r="F286" t="str">
            <v>Clay Salas</v>
          </cell>
          <cell r="G286" t="str">
            <v>Clay</v>
          </cell>
          <cell r="H286" t="str">
            <v>Salas</v>
          </cell>
          <cell r="I286" t="str">
            <v>AM</v>
          </cell>
          <cell r="J286" t="str">
            <v>Green</v>
          </cell>
          <cell r="K286">
            <v>6</v>
          </cell>
          <cell r="L286">
            <v>9</v>
          </cell>
          <cell r="M286">
            <v>6</v>
          </cell>
          <cell r="N286">
            <v>7</v>
          </cell>
          <cell r="O286">
            <v>7</v>
          </cell>
          <cell r="P286">
            <v>6</v>
          </cell>
          <cell r="Q286">
            <v>8</v>
          </cell>
          <cell r="R286">
            <v>8</v>
          </cell>
          <cell r="S286">
            <v>8</v>
          </cell>
          <cell r="T286">
            <v>7</v>
          </cell>
          <cell r="U286">
            <v>7</v>
          </cell>
          <cell r="V286">
            <v>4</v>
          </cell>
          <cell r="W286">
            <v>7</v>
          </cell>
          <cell r="X286">
            <v>84</v>
          </cell>
          <cell r="Y286">
            <v>328</v>
          </cell>
        </row>
        <row r="287">
          <cell r="A287">
            <v>71.75</v>
          </cell>
          <cell r="B287">
            <v>71</v>
          </cell>
          <cell r="C287">
            <v>284</v>
          </cell>
          <cell r="D287" t="str">
            <v>Vann Elli</v>
          </cell>
          <cell r="E287">
            <v>4</v>
          </cell>
          <cell r="F287" t="str">
            <v>Garrett Gilbert</v>
          </cell>
          <cell r="G287" t="str">
            <v>Garrett</v>
          </cell>
          <cell r="H287" t="str">
            <v>Gilbert</v>
          </cell>
          <cell r="I287" t="str">
            <v>AM</v>
          </cell>
          <cell r="J287" t="str">
            <v>Green</v>
          </cell>
          <cell r="K287">
            <v>6</v>
          </cell>
          <cell r="L287">
            <v>8</v>
          </cell>
          <cell r="M287">
            <v>7</v>
          </cell>
          <cell r="N287">
            <v>6</v>
          </cell>
          <cell r="O287">
            <v>5</v>
          </cell>
          <cell r="P287">
            <v>3</v>
          </cell>
          <cell r="Q287">
            <v>7</v>
          </cell>
          <cell r="R287">
            <v>7</v>
          </cell>
          <cell r="S287">
            <v>6</v>
          </cell>
          <cell r="T287">
            <v>6</v>
          </cell>
          <cell r="U287">
            <v>7</v>
          </cell>
          <cell r="V287">
            <v>1</v>
          </cell>
          <cell r="W287">
            <v>7</v>
          </cell>
          <cell r="X287">
            <v>70</v>
          </cell>
          <cell r="Y287">
            <v>328</v>
          </cell>
        </row>
        <row r="288">
          <cell r="A288">
            <v>72</v>
          </cell>
          <cell r="B288">
            <v>72</v>
          </cell>
          <cell r="C288">
            <v>285</v>
          </cell>
          <cell r="D288" t="str">
            <v>Michael Gross IV One</v>
          </cell>
          <cell r="E288">
            <v>1</v>
          </cell>
          <cell r="F288" t="str">
            <v>Michael Gross</v>
          </cell>
          <cell r="G288" t="str">
            <v>Michael</v>
          </cell>
          <cell r="H288" t="str">
            <v>Gross</v>
          </cell>
          <cell r="I288" t="str">
            <v>AM</v>
          </cell>
          <cell r="J288" t="str">
            <v>Green</v>
          </cell>
          <cell r="K288">
            <v>7</v>
          </cell>
          <cell r="L288">
            <v>7</v>
          </cell>
          <cell r="M288">
            <v>4</v>
          </cell>
          <cell r="N288">
            <v>2</v>
          </cell>
          <cell r="O288">
            <v>5</v>
          </cell>
          <cell r="P288">
            <v>7</v>
          </cell>
          <cell r="Q288">
            <v>7</v>
          </cell>
          <cell r="R288">
            <v>8</v>
          </cell>
          <cell r="S288">
            <v>4</v>
          </cell>
          <cell r="T288">
            <v>3</v>
          </cell>
          <cell r="U288">
            <v>5</v>
          </cell>
          <cell r="V288">
            <v>0</v>
          </cell>
          <cell r="W288">
            <v>6</v>
          </cell>
          <cell r="X288">
            <v>58</v>
          </cell>
          <cell r="Y288">
            <v>222</v>
          </cell>
        </row>
        <row r="289">
          <cell r="A289">
            <v>72.25</v>
          </cell>
          <cell r="B289">
            <v>72</v>
          </cell>
          <cell r="C289">
            <v>286</v>
          </cell>
          <cell r="D289" t="str">
            <v>Michael Gross IV One</v>
          </cell>
          <cell r="E289">
            <v>2</v>
          </cell>
          <cell r="F289" t="str">
            <v xml:space="preserve">Gross #1 Shooter #2 </v>
          </cell>
          <cell r="G289" t="str">
            <v>Gross #1</v>
          </cell>
          <cell r="H289" t="str">
            <v xml:space="preserve">Shooter #2 </v>
          </cell>
          <cell r="I289" t="str">
            <v>AM</v>
          </cell>
          <cell r="J289" t="str">
            <v>Green</v>
          </cell>
          <cell r="K289">
            <v>7</v>
          </cell>
          <cell r="L289">
            <v>8</v>
          </cell>
          <cell r="M289">
            <v>2</v>
          </cell>
          <cell r="N289">
            <v>4</v>
          </cell>
          <cell r="O289">
            <v>5</v>
          </cell>
          <cell r="P289">
            <v>4</v>
          </cell>
          <cell r="Q289">
            <v>8</v>
          </cell>
          <cell r="R289">
            <v>8</v>
          </cell>
          <cell r="S289">
            <v>2</v>
          </cell>
          <cell r="T289">
            <v>6</v>
          </cell>
          <cell r="U289">
            <v>4</v>
          </cell>
          <cell r="V289">
            <v>2</v>
          </cell>
          <cell r="W289">
            <v>7</v>
          </cell>
          <cell r="X289">
            <v>60</v>
          </cell>
          <cell r="Y289">
            <v>222</v>
          </cell>
        </row>
        <row r="290">
          <cell r="A290">
            <v>72.5</v>
          </cell>
          <cell r="B290">
            <v>72</v>
          </cell>
          <cell r="C290">
            <v>287</v>
          </cell>
          <cell r="D290" t="str">
            <v>Michael Gross IV One</v>
          </cell>
          <cell r="E290">
            <v>3</v>
          </cell>
          <cell r="F290" t="str">
            <v>Gross #1 Shooter #3</v>
          </cell>
          <cell r="G290" t="str">
            <v>Gross #1</v>
          </cell>
          <cell r="H290" t="str">
            <v>Shooter #3</v>
          </cell>
          <cell r="I290" t="str">
            <v>AM</v>
          </cell>
          <cell r="J290" t="str">
            <v>Green</v>
          </cell>
          <cell r="K290">
            <v>7</v>
          </cell>
          <cell r="L290">
            <v>5</v>
          </cell>
          <cell r="M290">
            <v>4</v>
          </cell>
          <cell r="N290">
            <v>7</v>
          </cell>
          <cell r="O290">
            <v>8</v>
          </cell>
          <cell r="P290">
            <v>5</v>
          </cell>
          <cell r="Q290">
            <v>5</v>
          </cell>
          <cell r="R290">
            <v>5</v>
          </cell>
          <cell r="S290">
            <v>3</v>
          </cell>
          <cell r="T290">
            <v>2</v>
          </cell>
          <cell r="U290">
            <v>8</v>
          </cell>
          <cell r="V290">
            <v>3</v>
          </cell>
          <cell r="W290">
            <v>6</v>
          </cell>
          <cell r="X290">
            <v>61</v>
          </cell>
          <cell r="Y290">
            <v>222</v>
          </cell>
        </row>
        <row r="291">
          <cell r="A291">
            <v>72.75</v>
          </cell>
          <cell r="B291">
            <v>72</v>
          </cell>
          <cell r="C291">
            <v>288</v>
          </cell>
          <cell r="D291" t="str">
            <v>Michael Gross IV One</v>
          </cell>
          <cell r="E291">
            <v>4</v>
          </cell>
          <cell r="F291" t="str">
            <v xml:space="preserve">Gross #1 Shooter #4 </v>
          </cell>
          <cell r="G291" t="str">
            <v>Gross #1</v>
          </cell>
          <cell r="H291" t="str">
            <v xml:space="preserve">Shooter #4 </v>
          </cell>
          <cell r="I291" t="str">
            <v>AM</v>
          </cell>
          <cell r="J291" t="str">
            <v>Green</v>
          </cell>
          <cell r="K291">
            <v>7</v>
          </cell>
          <cell r="L291">
            <v>7</v>
          </cell>
          <cell r="M291">
            <v>4</v>
          </cell>
          <cell r="N291">
            <v>2</v>
          </cell>
          <cell r="O291">
            <v>0</v>
          </cell>
          <cell r="P291">
            <v>3</v>
          </cell>
          <cell r="Q291">
            <v>7</v>
          </cell>
          <cell r="R291">
            <v>2</v>
          </cell>
          <cell r="S291">
            <v>3</v>
          </cell>
          <cell r="T291">
            <v>5</v>
          </cell>
          <cell r="U291">
            <v>3</v>
          </cell>
          <cell r="V291">
            <v>1</v>
          </cell>
          <cell r="W291">
            <v>6</v>
          </cell>
          <cell r="X291">
            <v>43</v>
          </cell>
          <cell r="Y291">
            <v>222</v>
          </cell>
        </row>
        <row r="292">
          <cell r="A292">
            <v>73</v>
          </cell>
          <cell r="B292">
            <v>73</v>
          </cell>
          <cell r="C292">
            <v>289</v>
          </cell>
          <cell r="D292" t="str">
            <v>Daniel Tackett</v>
          </cell>
          <cell r="E292">
            <v>1</v>
          </cell>
          <cell r="F292" t="str">
            <v>Daniel Tackett</v>
          </cell>
          <cell r="G292" t="str">
            <v>Daniel</v>
          </cell>
          <cell r="H292" t="str">
            <v>Tackett</v>
          </cell>
          <cell r="I292" t="str">
            <v>AM</v>
          </cell>
          <cell r="J292" t="str">
            <v>Green</v>
          </cell>
          <cell r="K292">
            <v>7</v>
          </cell>
          <cell r="L292">
            <v>8</v>
          </cell>
          <cell r="M292">
            <v>4</v>
          </cell>
          <cell r="N292">
            <v>3</v>
          </cell>
          <cell r="O292">
            <v>7</v>
          </cell>
          <cell r="P292">
            <v>8</v>
          </cell>
          <cell r="Q292">
            <v>7</v>
          </cell>
          <cell r="R292">
            <v>7</v>
          </cell>
          <cell r="S292">
            <v>3</v>
          </cell>
          <cell r="T292">
            <v>5</v>
          </cell>
          <cell r="U292">
            <v>3</v>
          </cell>
          <cell r="V292">
            <v>0</v>
          </cell>
          <cell r="W292">
            <v>7</v>
          </cell>
          <cell r="X292">
            <v>62</v>
          </cell>
          <cell r="Y292">
            <v>247</v>
          </cell>
        </row>
        <row r="293">
          <cell r="A293">
            <v>73.25</v>
          </cell>
          <cell r="B293">
            <v>73</v>
          </cell>
          <cell r="C293">
            <v>290</v>
          </cell>
          <cell r="D293" t="str">
            <v>Daniel Tackett</v>
          </cell>
          <cell r="E293">
            <v>2</v>
          </cell>
          <cell r="F293" t="str">
            <v>Jamie Voris</v>
          </cell>
          <cell r="G293" t="str">
            <v>Jamie</v>
          </cell>
          <cell r="H293" t="str">
            <v>Voris</v>
          </cell>
          <cell r="I293" t="str">
            <v>AM</v>
          </cell>
          <cell r="J293" t="str">
            <v>Green</v>
          </cell>
          <cell r="K293">
            <v>7</v>
          </cell>
          <cell r="L293">
            <v>6</v>
          </cell>
          <cell r="M293">
            <v>5</v>
          </cell>
          <cell r="N293">
            <v>8</v>
          </cell>
          <cell r="O293">
            <v>5</v>
          </cell>
          <cell r="P293">
            <v>8</v>
          </cell>
          <cell r="Q293">
            <v>7</v>
          </cell>
          <cell r="R293">
            <v>6</v>
          </cell>
          <cell r="S293">
            <v>4</v>
          </cell>
          <cell r="T293">
            <v>8</v>
          </cell>
          <cell r="U293">
            <v>5</v>
          </cell>
          <cell r="V293">
            <v>1</v>
          </cell>
          <cell r="W293">
            <v>6</v>
          </cell>
          <cell r="X293">
            <v>69</v>
          </cell>
          <cell r="Y293">
            <v>247</v>
          </cell>
        </row>
        <row r="294">
          <cell r="A294">
            <v>73.5</v>
          </cell>
          <cell r="B294">
            <v>73</v>
          </cell>
          <cell r="C294">
            <v>291</v>
          </cell>
          <cell r="D294" t="str">
            <v>Daniel Tackett</v>
          </cell>
          <cell r="E294">
            <v>3</v>
          </cell>
          <cell r="F294" t="str">
            <v>Tyler Bradford</v>
          </cell>
          <cell r="G294" t="str">
            <v>Tyler</v>
          </cell>
          <cell r="H294" t="str">
            <v>Bradford</v>
          </cell>
          <cell r="I294" t="str">
            <v>AM</v>
          </cell>
          <cell r="J294" t="str">
            <v>Green</v>
          </cell>
          <cell r="K294">
            <v>7</v>
          </cell>
          <cell r="L294">
            <v>8</v>
          </cell>
          <cell r="M294">
            <v>5</v>
          </cell>
          <cell r="N294">
            <v>3</v>
          </cell>
          <cell r="O294">
            <v>6</v>
          </cell>
          <cell r="P294">
            <v>8</v>
          </cell>
          <cell r="Q294">
            <v>7</v>
          </cell>
          <cell r="R294">
            <v>6</v>
          </cell>
          <cell r="S294">
            <v>1</v>
          </cell>
          <cell r="T294">
            <v>7</v>
          </cell>
          <cell r="U294">
            <v>6</v>
          </cell>
          <cell r="V294">
            <v>3</v>
          </cell>
          <cell r="W294">
            <v>8</v>
          </cell>
          <cell r="X294">
            <v>68</v>
          </cell>
          <cell r="Y294">
            <v>247</v>
          </cell>
        </row>
        <row r="295">
          <cell r="A295">
            <v>73.75</v>
          </cell>
          <cell r="B295">
            <v>73</v>
          </cell>
          <cell r="C295">
            <v>292</v>
          </cell>
          <cell r="D295" t="str">
            <v>Daniel Tackett</v>
          </cell>
          <cell r="E295">
            <v>4</v>
          </cell>
          <cell r="F295" t="str">
            <v>Brian  Fleck</v>
          </cell>
          <cell r="G295" t="str">
            <v xml:space="preserve">Brian </v>
          </cell>
          <cell r="H295" t="str">
            <v>Fleck</v>
          </cell>
          <cell r="I295" t="str">
            <v>AM</v>
          </cell>
          <cell r="J295" t="str">
            <v>Green</v>
          </cell>
          <cell r="K295">
            <v>7</v>
          </cell>
          <cell r="L295">
            <v>4</v>
          </cell>
          <cell r="M295">
            <v>3</v>
          </cell>
          <cell r="N295">
            <v>4</v>
          </cell>
          <cell r="O295">
            <v>4</v>
          </cell>
          <cell r="P295">
            <v>6</v>
          </cell>
          <cell r="Q295">
            <v>6</v>
          </cell>
          <cell r="R295">
            <v>3</v>
          </cell>
          <cell r="S295">
            <v>6</v>
          </cell>
          <cell r="T295">
            <v>4</v>
          </cell>
          <cell r="U295">
            <v>4</v>
          </cell>
          <cell r="V295">
            <v>0</v>
          </cell>
          <cell r="W295">
            <v>4</v>
          </cell>
          <cell r="X295">
            <v>48</v>
          </cell>
          <cell r="Y295">
            <v>247</v>
          </cell>
        </row>
        <row r="296">
          <cell r="A296">
            <v>74</v>
          </cell>
          <cell r="B296">
            <v>74</v>
          </cell>
          <cell r="C296">
            <v>293</v>
          </cell>
          <cell r="D296" t="str">
            <v xml:space="preserve">Flowco Solutions Five </v>
          </cell>
          <cell r="E296">
            <v>1</v>
          </cell>
          <cell r="F296" t="str">
            <v>Mark Lee</v>
          </cell>
          <cell r="G296" t="str">
            <v>Mark</v>
          </cell>
          <cell r="H296" t="str">
            <v>Lee</v>
          </cell>
          <cell r="I296" t="str">
            <v>AM</v>
          </cell>
          <cell r="J296" t="str">
            <v>Green</v>
          </cell>
          <cell r="K296">
            <v>4</v>
          </cell>
          <cell r="L296">
            <v>7</v>
          </cell>
          <cell r="M296">
            <v>5</v>
          </cell>
          <cell r="N296">
            <v>7</v>
          </cell>
          <cell r="O296">
            <v>7</v>
          </cell>
          <cell r="P296">
            <v>5</v>
          </cell>
          <cell r="Q296">
            <v>7</v>
          </cell>
          <cell r="R296">
            <v>6</v>
          </cell>
          <cell r="S296">
            <v>5</v>
          </cell>
          <cell r="T296">
            <v>7</v>
          </cell>
          <cell r="U296">
            <v>6</v>
          </cell>
          <cell r="V296">
            <v>4</v>
          </cell>
          <cell r="W296">
            <v>10</v>
          </cell>
          <cell r="X296">
            <v>76</v>
          </cell>
          <cell r="Y296">
            <v>294</v>
          </cell>
        </row>
        <row r="297">
          <cell r="A297">
            <v>74.25</v>
          </cell>
          <cell r="B297">
            <v>74</v>
          </cell>
          <cell r="C297">
            <v>294</v>
          </cell>
          <cell r="D297" t="str">
            <v xml:space="preserve">Flowco Solutions Five </v>
          </cell>
          <cell r="E297">
            <v>2</v>
          </cell>
          <cell r="F297" t="str">
            <v>David Houston</v>
          </cell>
          <cell r="G297" t="str">
            <v>David</v>
          </cell>
          <cell r="H297" t="str">
            <v>Houston</v>
          </cell>
          <cell r="I297" t="str">
            <v>AM</v>
          </cell>
          <cell r="J297" t="str">
            <v>Green</v>
          </cell>
          <cell r="K297">
            <v>4</v>
          </cell>
          <cell r="L297">
            <v>7</v>
          </cell>
          <cell r="M297">
            <v>6</v>
          </cell>
          <cell r="N297">
            <v>8</v>
          </cell>
          <cell r="O297">
            <v>7</v>
          </cell>
          <cell r="P297">
            <v>3</v>
          </cell>
          <cell r="Q297">
            <v>8</v>
          </cell>
          <cell r="R297">
            <v>6</v>
          </cell>
          <cell r="S297">
            <v>8</v>
          </cell>
          <cell r="T297">
            <v>3</v>
          </cell>
          <cell r="U297">
            <v>5</v>
          </cell>
          <cell r="V297">
            <v>3</v>
          </cell>
          <cell r="W297">
            <v>6</v>
          </cell>
          <cell r="X297">
            <v>70</v>
          </cell>
          <cell r="Y297">
            <v>294</v>
          </cell>
        </row>
        <row r="298">
          <cell r="A298">
            <v>74.5</v>
          </cell>
          <cell r="B298">
            <v>74</v>
          </cell>
          <cell r="C298">
            <v>295</v>
          </cell>
          <cell r="D298" t="str">
            <v xml:space="preserve">Flowco Solutions Five </v>
          </cell>
          <cell r="E298">
            <v>3</v>
          </cell>
          <cell r="F298" t="str">
            <v>Mike Hicks</v>
          </cell>
          <cell r="G298" t="str">
            <v>Mike</v>
          </cell>
          <cell r="H298" t="str">
            <v>Hicks</v>
          </cell>
          <cell r="I298" t="str">
            <v>AM</v>
          </cell>
          <cell r="J298" t="str">
            <v>Green</v>
          </cell>
          <cell r="K298">
            <v>4</v>
          </cell>
          <cell r="L298">
            <v>7</v>
          </cell>
          <cell r="M298">
            <v>8</v>
          </cell>
          <cell r="N298">
            <v>5</v>
          </cell>
          <cell r="O298">
            <v>6</v>
          </cell>
          <cell r="P298">
            <v>4</v>
          </cell>
          <cell r="Q298">
            <v>7</v>
          </cell>
          <cell r="R298">
            <v>5</v>
          </cell>
          <cell r="S298">
            <v>5</v>
          </cell>
          <cell r="T298">
            <v>5</v>
          </cell>
          <cell r="U298">
            <v>5</v>
          </cell>
          <cell r="V298">
            <v>2</v>
          </cell>
          <cell r="W298">
            <v>7</v>
          </cell>
          <cell r="X298">
            <v>66</v>
          </cell>
          <cell r="Y298">
            <v>294</v>
          </cell>
        </row>
        <row r="299">
          <cell r="A299">
            <v>74.75</v>
          </cell>
          <cell r="B299">
            <v>74</v>
          </cell>
          <cell r="C299">
            <v>296</v>
          </cell>
          <cell r="D299" t="str">
            <v xml:space="preserve">Flowco Solutions Five </v>
          </cell>
          <cell r="E299">
            <v>4</v>
          </cell>
          <cell r="F299" t="str">
            <v>Brandon Bailey</v>
          </cell>
          <cell r="G299" t="str">
            <v>Brandon</v>
          </cell>
          <cell r="H299" t="str">
            <v>Bailey</v>
          </cell>
          <cell r="I299" t="str">
            <v>AM</v>
          </cell>
          <cell r="J299" t="str">
            <v>Green</v>
          </cell>
          <cell r="K299">
            <v>4</v>
          </cell>
          <cell r="L299">
            <v>9</v>
          </cell>
          <cell r="M299">
            <v>8</v>
          </cell>
          <cell r="N299">
            <v>8</v>
          </cell>
          <cell r="O299">
            <v>8</v>
          </cell>
          <cell r="P299">
            <v>7</v>
          </cell>
          <cell r="Q299">
            <v>7</v>
          </cell>
          <cell r="R299">
            <v>5</v>
          </cell>
          <cell r="S299">
            <v>8</v>
          </cell>
          <cell r="T299">
            <v>5</v>
          </cell>
          <cell r="U299">
            <v>7</v>
          </cell>
          <cell r="V299">
            <v>2</v>
          </cell>
          <cell r="W299">
            <v>8</v>
          </cell>
          <cell r="X299">
            <v>82</v>
          </cell>
          <cell r="Y299">
            <v>294</v>
          </cell>
        </row>
        <row r="300">
          <cell r="A300">
            <v>75</v>
          </cell>
          <cell r="B300">
            <v>75</v>
          </cell>
          <cell r="C300">
            <v>297</v>
          </cell>
          <cell r="D300" t="str">
            <v>UE A Team</v>
          </cell>
          <cell r="E300">
            <v>1</v>
          </cell>
          <cell r="F300" t="str">
            <v>Bud Jones</v>
          </cell>
          <cell r="G300" t="str">
            <v>Bud</v>
          </cell>
          <cell r="H300" t="str">
            <v>Jones</v>
          </cell>
          <cell r="I300" t="str">
            <v>AM</v>
          </cell>
          <cell r="J300" t="str">
            <v>Green</v>
          </cell>
          <cell r="K300">
            <v>7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A301">
            <v>75.25</v>
          </cell>
          <cell r="B301">
            <v>75</v>
          </cell>
          <cell r="C301">
            <v>298</v>
          </cell>
          <cell r="D301" t="str">
            <v>UE A Team</v>
          </cell>
          <cell r="E301">
            <v>2</v>
          </cell>
          <cell r="F301" t="str">
            <v>Richard Montman</v>
          </cell>
          <cell r="G301" t="str">
            <v>Richard</v>
          </cell>
          <cell r="H301" t="str">
            <v>Montman</v>
          </cell>
          <cell r="I301" t="str">
            <v>AM</v>
          </cell>
          <cell r="J301" t="str">
            <v>Green</v>
          </cell>
          <cell r="K301">
            <v>7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>
            <v>75.5</v>
          </cell>
          <cell r="B302">
            <v>75</v>
          </cell>
          <cell r="C302">
            <v>299</v>
          </cell>
          <cell r="D302" t="str">
            <v>UE A Team</v>
          </cell>
          <cell r="E302">
            <v>3</v>
          </cell>
          <cell r="F302" t="str">
            <v>David Torre</v>
          </cell>
          <cell r="G302" t="str">
            <v>David</v>
          </cell>
          <cell r="H302" t="str">
            <v>Torre</v>
          </cell>
          <cell r="I302" t="str">
            <v>AM</v>
          </cell>
          <cell r="J302" t="str">
            <v>Green</v>
          </cell>
          <cell r="K302">
            <v>7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A303">
            <v>75.75</v>
          </cell>
          <cell r="B303">
            <v>75</v>
          </cell>
          <cell r="C303">
            <v>300</v>
          </cell>
          <cell r="D303" t="str">
            <v>UE A Team</v>
          </cell>
          <cell r="E303">
            <v>4</v>
          </cell>
          <cell r="F303" t="str">
            <v>Neal Krone</v>
          </cell>
          <cell r="G303" t="str">
            <v>Neal</v>
          </cell>
          <cell r="H303" t="str">
            <v>Krone</v>
          </cell>
          <cell r="I303" t="str">
            <v>AM</v>
          </cell>
          <cell r="J303" t="str">
            <v>Green</v>
          </cell>
          <cell r="K303">
            <v>7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A304">
            <v>76</v>
          </cell>
          <cell r="B304">
            <v>76</v>
          </cell>
          <cell r="C304">
            <v>301</v>
          </cell>
          <cell r="D304" t="str">
            <v>Mansfield Plumbing</v>
          </cell>
          <cell r="E304">
            <v>1</v>
          </cell>
          <cell r="F304" t="str">
            <v>Rachael Cummings</v>
          </cell>
          <cell r="G304" t="str">
            <v>Rachael</v>
          </cell>
          <cell r="H304" t="str">
            <v>Cummings</v>
          </cell>
          <cell r="I304" t="str">
            <v>AM</v>
          </cell>
          <cell r="J304" t="str">
            <v>Green</v>
          </cell>
          <cell r="K304">
            <v>8</v>
          </cell>
          <cell r="L304">
            <v>2</v>
          </cell>
          <cell r="M304">
            <v>2</v>
          </cell>
          <cell r="N304">
            <v>3</v>
          </cell>
          <cell r="O304">
            <v>5</v>
          </cell>
          <cell r="P304">
            <v>4</v>
          </cell>
          <cell r="Q304">
            <v>6</v>
          </cell>
          <cell r="R304">
            <v>6</v>
          </cell>
          <cell r="S304">
            <v>4</v>
          </cell>
          <cell r="T304">
            <v>8</v>
          </cell>
          <cell r="U304">
            <v>7</v>
          </cell>
          <cell r="V304">
            <v>6</v>
          </cell>
          <cell r="W304">
            <v>8</v>
          </cell>
          <cell r="X304">
            <v>61</v>
          </cell>
          <cell r="Y304">
            <v>304</v>
          </cell>
        </row>
        <row r="305">
          <cell r="A305">
            <v>76.25</v>
          </cell>
          <cell r="B305">
            <v>76</v>
          </cell>
          <cell r="C305">
            <v>302</v>
          </cell>
          <cell r="D305" t="str">
            <v>Mansfield Plumbing</v>
          </cell>
          <cell r="E305">
            <v>2</v>
          </cell>
          <cell r="F305" t="str">
            <v>Robby Mays</v>
          </cell>
          <cell r="G305" t="str">
            <v>Robby</v>
          </cell>
          <cell r="H305" t="str">
            <v>Mays</v>
          </cell>
          <cell r="I305" t="str">
            <v>AM</v>
          </cell>
          <cell r="J305" t="str">
            <v>Green</v>
          </cell>
          <cell r="K305">
            <v>8</v>
          </cell>
          <cell r="L305">
            <v>8</v>
          </cell>
          <cell r="M305">
            <v>6</v>
          </cell>
          <cell r="N305">
            <v>6</v>
          </cell>
          <cell r="O305">
            <v>7</v>
          </cell>
          <cell r="P305">
            <v>7</v>
          </cell>
          <cell r="Q305">
            <v>7</v>
          </cell>
          <cell r="R305">
            <v>8</v>
          </cell>
          <cell r="S305">
            <v>7</v>
          </cell>
          <cell r="T305">
            <v>6</v>
          </cell>
          <cell r="U305">
            <v>7</v>
          </cell>
          <cell r="V305">
            <v>2</v>
          </cell>
          <cell r="W305">
            <v>8</v>
          </cell>
          <cell r="X305">
            <v>79</v>
          </cell>
          <cell r="Y305">
            <v>304</v>
          </cell>
        </row>
        <row r="306">
          <cell r="A306">
            <v>76.5</v>
          </cell>
          <cell r="B306">
            <v>76</v>
          </cell>
          <cell r="C306">
            <v>303</v>
          </cell>
          <cell r="D306" t="str">
            <v>Mansfield Plumbing</v>
          </cell>
          <cell r="E306">
            <v>3</v>
          </cell>
          <cell r="F306" t="str">
            <v>Phillip Richmond</v>
          </cell>
          <cell r="G306" t="str">
            <v>Phillip</v>
          </cell>
          <cell r="H306" t="str">
            <v>Richmond</v>
          </cell>
          <cell r="I306" t="str">
            <v>AM</v>
          </cell>
          <cell r="J306" t="str">
            <v>Green</v>
          </cell>
          <cell r="K306">
            <v>8</v>
          </cell>
          <cell r="L306">
            <v>10</v>
          </cell>
          <cell r="M306">
            <v>4</v>
          </cell>
          <cell r="N306">
            <v>7</v>
          </cell>
          <cell r="O306">
            <v>6</v>
          </cell>
          <cell r="P306">
            <v>7</v>
          </cell>
          <cell r="Q306">
            <v>8</v>
          </cell>
          <cell r="R306">
            <v>6</v>
          </cell>
          <cell r="S306">
            <v>7</v>
          </cell>
          <cell r="T306">
            <v>8</v>
          </cell>
          <cell r="U306">
            <v>7</v>
          </cell>
          <cell r="V306">
            <v>5</v>
          </cell>
          <cell r="W306">
            <v>9</v>
          </cell>
          <cell r="X306">
            <v>84</v>
          </cell>
          <cell r="Y306">
            <v>304</v>
          </cell>
        </row>
        <row r="307">
          <cell r="A307">
            <v>76.75</v>
          </cell>
          <cell r="B307">
            <v>76</v>
          </cell>
          <cell r="C307">
            <v>304</v>
          </cell>
          <cell r="D307" t="str">
            <v>Mansfield Plumbing</v>
          </cell>
          <cell r="E307">
            <v>4</v>
          </cell>
          <cell r="F307" t="str">
            <v>Joe Putnam</v>
          </cell>
          <cell r="G307" t="str">
            <v>Joe</v>
          </cell>
          <cell r="H307" t="str">
            <v>Putnam</v>
          </cell>
          <cell r="I307" t="str">
            <v>AM</v>
          </cell>
          <cell r="J307" t="str">
            <v>Green</v>
          </cell>
          <cell r="K307">
            <v>8</v>
          </cell>
          <cell r="L307">
            <v>7</v>
          </cell>
          <cell r="M307">
            <v>6</v>
          </cell>
          <cell r="N307">
            <v>6</v>
          </cell>
          <cell r="O307">
            <v>7</v>
          </cell>
          <cell r="P307">
            <v>5</v>
          </cell>
          <cell r="Q307">
            <v>7</v>
          </cell>
          <cell r="R307">
            <v>8</v>
          </cell>
          <cell r="S307">
            <v>8</v>
          </cell>
          <cell r="T307">
            <v>7</v>
          </cell>
          <cell r="U307">
            <v>8</v>
          </cell>
          <cell r="V307">
            <v>1</v>
          </cell>
          <cell r="W307">
            <v>10</v>
          </cell>
          <cell r="X307">
            <v>80</v>
          </cell>
          <cell r="Y307">
            <v>304</v>
          </cell>
        </row>
        <row r="308">
          <cell r="A308">
            <v>77</v>
          </cell>
          <cell r="B308">
            <v>77</v>
          </cell>
          <cell r="C308">
            <v>305</v>
          </cell>
          <cell r="D308" t="str">
            <v>Red Finn Publishing</v>
          </cell>
          <cell r="E308">
            <v>1</v>
          </cell>
          <cell r="F308" t="str">
            <v>Kenny Howell</v>
          </cell>
          <cell r="G308" t="str">
            <v>Kenny</v>
          </cell>
          <cell r="H308" t="str">
            <v>Howell</v>
          </cell>
          <cell r="I308" t="str">
            <v>AM</v>
          </cell>
          <cell r="J308" t="str">
            <v>Red</v>
          </cell>
          <cell r="K308">
            <v>10</v>
          </cell>
          <cell r="L308">
            <v>10</v>
          </cell>
          <cell r="M308">
            <v>2</v>
          </cell>
          <cell r="N308">
            <v>7</v>
          </cell>
          <cell r="O308">
            <v>4</v>
          </cell>
          <cell r="P308">
            <v>7</v>
          </cell>
          <cell r="Q308">
            <v>5</v>
          </cell>
          <cell r="R308">
            <v>5</v>
          </cell>
          <cell r="S308">
            <v>4</v>
          </cell>
          <cell r="T308">
            <v>7</v>
          </cell>
          <cell r="U308">
            <v>2</v>
          </cell>
          <cell r="V308">
            <v>7</v>
          </cell>
          <cell r="W308">
            <v>4</v>
          </cell>
          <cell r="X308">
            <v>64</v>
          </cell>
          <cell r="Y308">
            <v>245</v>
          </cell>
        </row>
        <row r="309">
          <cell r="A309">
            <v>77.25</v>
          </cell>
          <cell r="B309">
            <v>77</v>
          </cell>
          <cell r="C309">
            <v>306</v>
          </cell>
          <cell r="D309" t="str">
            <v>Red Finn Publishing</v>
          </cell>
          <cell r="E309">
            <v>2</v>
          </cell>
          <cell r="F309" t="str">
            <v>Larry Woolley</v>
          </cell>
          <cell r="G309" t="str">
            <v>Larry</v>
          </cell>
          <cell r="H309" t="str">
            <v>Woolley</v>
          </cell>
          <cell r="I309" t="str">
            <v>AM</v>
          </cell>
          <cell r="J309" t="str">
            <v>Red</v>
          </cell>
          <cell r="K309">
            <v>10</v>
          </cell>
          <cell r="L309">
            <v>10</v>
          </cell>
          <cell r="M309">
            <v>5</v>
          </cell>
          <cell r="N309">
            <v>6</v>
          </cell>
          <cell r="O309">
            <v>4</v>
          </cell>
          <cell r="P309">
            <v>8</v>
          </cell>
          <cell r="Q309">
            <v>6</v>
          </cell>
          <cell r="R309">
            <v>6</v>
          </cell>
          <cell r="S309">
            <v>4</v>
          </cell>
          <cell r="T309">
            <v>7</v>
          </cell>
          <cell r="U309">
            <v>1</v>
          </cell>
          <cell r="V309">
            <v>5</v>
          </cell>
          <cell r="W309">
            <v>7</v>
          </cell>
          <cell r="X309">
            <v>69</v>
          </cell>
          <cell r="Y309">
            <v>245</v>
          </cell>
        </row>
        <row r="310">
          <cell r="A310">
            <v>77.5</v>
          </cell>
          <cell r="B310">
            <v>77</v>
          </cell>
          <cell r="C310">
            <v>307</v>
          </cell>
          <cell r="D310" t="str">
            <v>Red Finn Publishing</v>
          </cell>
          <cell r="E310">
            <v>3</v>
          </cell>
          <cell r="F310" t="str">
            <v>Gerald Miller</v>
          </cell>
          <cell r="G310" t="str">
            <v>Gerald</v>
          </cell>
          <cell r="H310" t="str">
            <v>Miller</v>
          </cell>
          <cell r="I310" t="str">
            <v>AM</v>
          </cell>
          <cell r="J310" t="str">
            <v>Red</v>
          </cell>
          <cell r="K310">
            <v>10</v>
          </cell>
          <cell r="L310">
            <v>4</v>
          </cell>
          <cell r="M310">
            <v>4</v>
          </cell>
          <cell r="N310">
            <v>6</v>
          </cell>
          <cell r="O310">
            <v>3</v>
          </cell>
          <cell r="P310">
            <v>7</v>
          </cell>
          <cell r="Q310">
            <v>3</v>
          </cell>
          <cell r="R310">
            <v>3</v>
          </cell>
          <cell r="S310">
            <v>3</v>
          </cell>
          <cell r="T310">
            <v>6</v>
          </cell>
          <cell r="U310">
            <v>2</v>
          </cell>
          <cell r="V310">
            <v>6</v>
          </cell>
          <cell r="W310">
            <v>5</v>
          </cell>
          <cell r="X310">
            <v>52</v>
          </cell>
          <cell r="Y310">
            <v>245</v>
          </cell>
        </row>
        <row r="311">
          <cell r="A311">
            <v>77.75</v>
          </cell>
          <cell r="B311">
            <v>77</v>
          </cell>
          <cell r="C311">
            <v>308</v>
          </cell>
          <cell r="D311" t="str">
            <v>Red Finn Publishing</v>
          </cell>
          <cell r="E311">
            <v>4</v>
          </cell>
          <cell r="F311" t="str">
            <v>David Disheroon</v>
          </cell>
          <cell r="G311" t="str">
            <v>David</v>
          </cell>
          <cell r="H311" t="str">
            <v>Disheroon</v>
          </cell>
          <cell r="I311" t="str">
            <v>AM</v>
          </cell>
          <cell r="J311" t="str">
            <v>Red</v>
          </cell>
          <cell r="K311">
            <v>10</v>
          </cell>
          <cell r="L311">
            <v>10</v>
          </cell>
          <cell r="M311">
            <v>6</v>
          </cell>
          <cell r="N311">
            <v>6</v>
          </cell>
          <cell r="O311">
            <v>6</v>
          </cell>
          <cell r="P311">
            <v>3</v>
          </cell>
          <cell r="Q311">
            <v>4</v>
          </cell>
          <cell r="R311">
            <v>5</v>
          </cell>
          <cell r="S311">
            <v>3</v>
          </cell>
          <cell r="T311">
            <v>7</v>
          </cell>
          <cell r="U311">
            <v>2</v>
          </cell>
          <cell r="V311">
            <v>6</v>
          </cell>
          <cell r="W311">
            <v>2</v>
          </cell>
          <cell r="X311">
            <v>60</v>
          </cell>
          <cell r="Y311">
            <v>245</v>
          </cell>
        </row>
        <row r="312">
          <cell r="A312">
            <v>78</v>
          </cell>
          <cell r="B312">
            <v>78</v>
          </cell>
          <cell r="C312">
            <v>309</v>
          </cell>
          <cell r="D312" t="str">
            <v>C P Electrical</v>
          </cell>
          <cell r="E312">
            <v>1</v>
          </cell>
          <cell r="F312" t="str">
            <v>Wes Cross</v>
          </cell>
          <cell r="G312" t="str">
            <v>Wes</v>
          </cell>
          <cell r="H312" t="str">
            <v>Cross</v>
          </cell>
          <cell r="I312" t="str">
            <v>AM</v>
          </cell>
          <cell r="J312" t="str">
            <v>Green</v>
          </cell>
          <cell r="K312">
            <v>8</v>
          </cell>
          <cell r="L312">
            <v>6</v>
          </cell>
          <cell r="M312">
            <v>6</v>
          </cell>
          <cell r="N312">
            <v>4</v>
          </cell>
          <cell r="O312">
            <v>8</v>
          </cell>
          <cell r="P312">
            <v>4</v>
          </cell>
          <cell r="Q312">
            <v>5</v>
          </cell>
          <cell r="R312">
            <v>8</v>
          </cell>
          <cell r="S312">
            <v>7</v>
          </cell>
          <cell r="T312">
            <v>3</v>
          </cell>
          <cell r="U312">
            <v>4</v>
          </cell>
          <cell r="V312">
            <v>5</v>
          </cell>
          <cell r="W312">
            <v>6</v>
          </cell>
          <cell r="X312">
            <v>66</v>
          </cell>
          <cell r="Y312">
            <v>252</v>
          </cell>
        </row>
        <row r="313">
          <cell r="A313">
            <v>78.25</v>
          </cell>
          <cell r="B313">
            <v>78</v>
          </cell>
          <cell r="C313">
            <v>310</v>
          </cell>
          <cell r="D313" t="str">
            <v>C P Electrical</v>
          </cell>
          <cell r="E313">
            <v>2</v>
          </cell>
          <cell r="F313" t="str">
            <v>Clint Locker</v>
          </cell>
          <cell r="G313" t="str">
            <v>Clint</v>
          </cell>
          <cell r="H313" t="str">
            <v>Locker</v>
          </cell>
          <cell r="I313" t="str">
            <v>AM</v>
          </cell>
          <cell r="J313" t="str">
            <v>Green</v>
          </cell>
          <cell r="K313">
            <v>8</v>
          </cell>
          <cell r="L313">
            <v>10</v>
          </cell>
          <cell r="M313">
            <v>5</v>
          </cell>
          <cell r="N313">
            <v>4</v>
          </cell>
          <cell r="O313">
            <v>4</v>
          </cell>
          <cell r="P313">
            <v>3</v>
          </cell>
          <cell r="Q313">
            <v>7</v>
          </cell>
          <cell r="R313">
            <v>4</v>
          </cell>
          <cell r="S313">
            <v>7</v>
          </cell>
          <cell r="T313">
            <v>6</v>
          </cell>
          <cell r="U313">
            <v>6</v>
          </cell>
          <cell r="V313">
            <v>3</v>
          </cell>
          <cell r="W313">
            <v>8</v>
          </cell>
          <cell r="X313">
            <v>67</v>
          </cell>
          <cell r="Y313">
            <v>252</v>
          </cell>
        </row>
        <row r="314">
          <cell r="A314">
            <v>78.5</v>
          </cell>
          <cell r="B314">
            <v>78</v>
          </cell>
          <cell r="C314">
            <v>311</v>
          </cell>
          <cell r="D314" t="str">
            <v>C P Electrical</v>
          </cell>
          <cell r="E314">
            <v>3</v>
          </cell>
          <cell r="F314" t="str">
            <v>James Steven</v>
          </cell>
          <cell r="G314" t="str">
            <v>James</v>
          </cell>
          <cell r="H314" t="str">
            <v>Steven</v>
          </cell>
          <cell r="I314" t="str">
            <v>AM</v>
          </cell>
          <cell r="J314" t="str">
            <v>Green</v>
          </cell>
          <cell r="K314">
            <v>8</v>
          </cell>
          <cell r="L314">
            <v>6</v>
          </cell>
          <cell r="M314">
            <v>5</v>
          </cell>
          <cell r="N314">
            <v>4</v>
          </cell>
          <cell r="O314">
            <v>5</v>
          </cell>
          <cell r="P314">
            <v>2</v>
          </cell>
          <cell r="Q314">
            <v>5</v>
          </cell>
          <cell r="R314">
            <v>8</v>
          </cell>
          <cell r="S314">
            <v>6</v>
          </cell>
          <cell r="T314">
            <v>3</v>
          </cell>
          <cell r="U314">
            <v>3</v>
          </cell>
          <cell r="V314">
            <v>0</v>
          </cell>
          <cell r="W314">
            <v>8</v>
          </cell>
          <cell r="X314">
            <v>55</v>
          </cell>
          <cell r="Y314">
            <v>252</v>
          </cell>
        </row>
        <row r="315">
          <cell r="A315">
            <v>78.75</v>
          </cell>
          <cell r="B315">
            <v>78</v>
          </cell>
          <cell r="C315">
            <v>312</v>
          </cell>
          <cell r="D315" t="str">
            <v>C P Electrical</v>
          </cell>
          <cell r="E315">
            <v>4</v>
          </cell>
          <cell r="F315" t="str">
            <v>Damen Jones</v>
          </cell>
          <cell r="G315" t="str">
            <v>Damen</v>
          </cell>
          <cell r="H315" t="str">
            <v>Jones</v>
          </cell>
          <cell r="I315" t="str">
            <v>AM</v>
          </cell>
          <cell r="J315" t="str">
            <v>Green</v>
          </cell>
          <cell r="K315">
            <v>8</v>
          </cell>
          <cell r="L315">
            <v>8</v>
          </cell>
          <cell r="M315">
            <v>5</v>
          </cell>
          <cell r="N315">
            <v>7</v>
          </cell>
          <cell r="O315">
            <v>4</v>
          </cell>
          <cell r="P315">
            <v>6</v>
          </cell>
          <cell r="Q315">
            <v>6</v>
          </cell>
          <cell r="R315">
            <v>6</v>
          </cell>
          <cell r="S315">
            <v>5</v>
          </cell>
          <cell r="T315">
            <v>3</v>
          </cell>
          <cell r="U315">
            <v>7</v>
          </cell>
          <cell r="V315">
            <v>1</v>
          </cell>
          <cell r="W315">
            <v>6</v>
          </cell>
          <cell r="X315">
            <v>64</v>
          </cell>
          <cell r="Y315">
            <v>252</v>
          </cell>
        </row>
        <row r="316">
          <cell r="A316">
            <v>79</v>
          </cell>
          <cell r="B316">
            <v>79</v>
          </cell>
          <cell r="C316">
            <v>313</v>
          </cell>
          <cell r="D316" t="str">
            <v>KMP Graphics One</v>
          </cell>
          <cell r="E316">
            <v>1</v>
          </cell>
          <cell r="F316" t="str">
            <v>Rhyan Anderson</v>
          </cell>
          <cell r="G316" t="str">
            <v>Rhyan</v>
          </cell>
          <cell r="H316" t="str">
            <v>Anderson</v>
          </cell>
          <cell r="I316" t="str">
            <v>AM</v>
          </cell>
          <cell r="J316" t="str">
            <v>Red</v>
          </cell>
          <cell r="K316">
            <v>10</v>
          </cell>
          <cell r="L316">
            <v>9</v>
          </cell>
          <cell r="M316">
            <v>4</v>
          </cell>
          <cell r="N316">
            <v>6</v>
          </cell>
          <cell r="O316">
            <v>5</v>
          </cell>
          <cell r="P316">
            <v>5</v>
          </cell>
          <cell r="Q316">
            <v>4</v>
          </cell>
          <cell r="R316">
            <v>8</v>
          </cell>
          <cell r="S316">
            <v>6</v>
          </cell>
          <cell r="T316">
            <v>7</v>
          </cell>
          <cell r="U316">
            <v>5</v>
          </cell>
          <cell r="V316">
            <v>5</v>
          </cell>
          <cell r="W316">
            <v>4</v>
          </cell>
          <cell r="X316">
            <v>68</v>
          </cell>
          <cell r="Y316">
            <v>258</v>
          </cell>
        </row>
        <row r="317">
          <cell r="A317">
            <v>79.25</v>
          </cell>
          <cell r="B317">
            <v>79</v>
          </cell>
          <cell r="C317">
            <v>314</v>
          </cell>
          <cell r="D317" t="str">
            <v>KMP Graphics One</v>
          </cell>
          <cell r="E317">
            <v>2</v>
          </cell>
          <cell r="F317" t="str">
            <v>Brant Stovall</v>
          </cell>
          <cell r="G317" t="str">
            <v>Brant</v>
          </cell>
          <cell r="H317" t="str">
            <v>Stovall</v>
          </cell>
          <cell r="I317" t="str">
            <v>AM</v>
          </cell>
          <cell r="J317" t="str">
            <v>Red</v>
          </cell>
          <cell r="K317">
            <v>10</v>
          </cell>
          <cell r="L317">
            <v>6</v>
          </cell>
          <cell r="M317">
            <v>4</v>
          </cell>
          <cell r="N317">
            <v>7</v>
          </cell>
          <cell r="O317">
            <v>3</v>
          </cell>
          <cell r="P317">
            <v>6</v>
          </cell>
          <cell r="Q317">
            <v>4</v>
          </cell>
          <cell r="R317">
            <v>5</v>
          </cell>
          <cell r="S317">
            <v>8</v>
          </cell>
          <cell r="T317">
            <v>6</v>
          </cell>
          <cell r="U317">
            <v>1</v>
          </cell>
          <cell r="V317">
            <v>7</v>
          </cell>
          <cell r="W317">
            <v>7</v>
          </cell>
          <cell r="X317">
            <v>64</v>
          </cell>
          <cell r="Y317">
            <v>258</v>
          </cell>
        </row>
        <row r="318">
          <cell r="A318">
            <v>79.5</v>
          </cell>
          <cell r="B318">
            <v>79</v>
          </cell>
          <cell r="C318">
            <v>315</v>
          </cell>
          <cell r="D318" t="str">
            <v>KMP Graphics One</v>
          </cell>
          <cell r="E318">
            <v>3</v>
          </cell>
          <cell r="F318" t="str">
            <v>Keith Kelly</v>
          </cell>
          <cell r="G318" t="str">
            <v>Keith</v>
          </cell>
          <cell r="H318" t="str">
            <v>Kelly</v>
          </cell>
          <cell r="I318" t="str">
            <v>AM</v>
          </cell>
          <cell r="J318" t="str">
            <v>Red</v>
          </cell>
          <cell r="K318">
            <v>10</v>
          </cell>
          <cell r="L318">
            <v>6</v>
          </cell>
          <cell r="M318">
            <v>1</v>
          </cell>
          <cell r="N318">
            <v>4</v>
          </cell>
          <cell r="O318">
            <v>3</v>
          </cell>
          <cell r="P318">
            <v>3</v>
          </cell>
          <cell r="Q318">
            <v>4</v>
          </cell>
          <cell r="R318">
            <v>2</v>
          </cell>
          <cell r="S318">
            <v>6</v>
          </cell>
          <cell r="T318">
            <v>4</v>
          </cell>
          <cell r="U318">
            <v>3</v>
          </cell>
          <cell r="V318">
            <v>5</v>
          </cell>
          <cell r="W318">
            <v>7</v>
          </cell>
          <cell r="X318">
            <v>48</v>
          </cell>
          <cell r="Y318">
            <v>258</v>
          </cell>
        </row>
        <row r="319">
          <cell r="A319">
            <v>79.75</v>
          </cell>
          <cell r="B319">
            <v>79</v>
          </cell>
          <cell r="C319">
            <v>316</v>
          </cell>
          <cell r="D319" t="str">
            <v>KMP Graphics One</v>
          </cell>
          <cell r="E319">
            <v>4</v>
          </cell>
          <cell r="F319" t="str">
            <v>Jerry  Stringer</v>
          </cell>
          <cell r="G319" t="str">
            <v xml:space="preserve">Jerry </v>
          </cell>
          <cell r="H319" t="str">
            <v>Stringer</v>
          </cell>
          <cell r="I319" t="str">
            <v>AM</v>
          </cell>
          <cell r="J319" t="str">
            <v>Red</v>
          </cell>
          <cell r="K319">
            <v>10</v>
          </cell>
          <cell r="L319">
            <v>8</v>
          </cell>
          <cell r="M319">
            <v>5</v>
          </cell>
          <cell r="N319">
            <v>5</v>
          </cell>
          <cell r="O319">
            <v>7</v>
          </cell>
          <cell r="P319">
            <v>6</v>
          </cell>
          <cell r="Q319">
            <v>7</v>
          </cell>
          <cell r="R319">
            <v>7</v>
          </cell>
          <cell r="S319">
            <v>8</v>
          </cell>
          <cell r="T319">
            <v>6</v>
          </cell>
          <cell r="U319">
            <v>6</v>
          </cell>
          <cell r="V319">
            <v>7</v>
          </cell>
          <cell r="W319">
            <v>6</v>
          </cell>
          <cell r="X319">
            <v>78</v>
          </cell>
          <cell r="Y319">
            <v>258</v>
          </cell>
        </row>
        <row r="320">
          <cell r="A320">
            <v>80</v>
          </cell>
          <cell r="B320">
            <v>80</v>
          </cell>
          <cell r="C320">
            <v>317</v>
          </cell>
          <cell r="D320" t="str">
            <v>Archrock Two</v>
          </cell>
          <cell r="E320">
            <v>1</v>
          </cell>
          <cell r="F320" t="str">
            <v>Shawn Wharton</v>
          </cell>
          <cell r="G320" t="str">
            <v>Shawn</v>
          </cell>
          <cell r="H320" t="str">
            <v>Wharton</v>
          </cell>
          <cell r="I320" t="str">
            <v>AM</v>
          </cell>
          <cell r="J320" t="str">
            <v>Black</v>
          </cell>
          <cell r="K320">
            <v>10</v>
          </cell>
          <cell r="L320">
            <v>5</v>
          </cell>
          <cell r="M320">
            <v>7</v>
          </cell>
          <cell r="N320">
            <v>5</v>
          </cell>
          <cell r="O320">
            <v>7</v>
          </cell>
          <cell r="P320">
            <v>7</v>
          </cell>
          <cell r="Q320">
            <v>5</v>
          </cell>
          <cell r="R320">
            <v>6</v>
          </cell>
          <cell r="S320">
            <v>5</v>
          </cell>
          <cell r="T320">
            <v>2</v>
          </cell>
          <cell r="U320">
            <v>4</v>
          </cell>
          <cell r="V320">
            <v>8</v>
          </cell>
          <cell r="W320">
            <v>9</v>
          </cell>
          <cell r="X320">
            <v>70</v>
          </cell>
          <cell r="Y320">
            <v>259</v>
          </cell>
        </row>
        <row r="321">
          <cell r="A321">
            <v>80.25</v>
          </cell>
          <cell r="B321">
            <v>80</v>
          </cell>
          <cell r="C321">
            <v>318</v>
          </cell>
          <cell r="D321" t="str">
            <v>Archrock Two</v>
          </cell>
          <cell r="E321">
            <v>2</v>
          </cell>
          <cell r="F321" t="str">
            <v>Tyler Yelverton</v>
          </cell>
          <cell r="G321" t="str">
            <v>Tyler</v>
          </cell>
          <cell r="H321" t="str">
            <v>Yelverton</v>
          </cell>
          <cell r="I321" t="str">
            <v>AM</v>
          </cell>
          <cell r="J321" t="str">
            <v>Black</v>
          </cell>
          <cell r="K321">
            <v>10</v>
          </cell>
          <cell r="L321">
            <v>7</v>
          </cell>
          <cell r="M321">
            <v>6</v>
          </cell>
          <cell r="N321">
            <v>6</v>
          </cell>
          <cell r="O321">
            <v>6</v>
          </cell>
          <cell r="P321">
            <v>7</v>
          </cell>
          <cell r="Q321">
            <v>6</v>
          </cell>
          <cell r="R321">
            <v>5</v>
          </cell>
          <cell r="S321">
            <v>6</v>
          </cell>
          <cell r="T321">
            <v>4</v>
          </cell>
          <cell r="U321">
            <v>8</v>
          </cell>
          <cell r="V321">
            <v>6</v>
          </cell>
          <cell r="W321">
            <v>8</v>
          </cell>
          <cell r="X321">
            <v>75</v>
          </cell>
          <cell r="Y321">
            <v>259</v>
          </cell>
        </row>
        <row r="322">
          <cell r="A322">
            <v>80.5</v>
          </cell>
          <cell r="B322">
            <v>80</v>
          </cell>
          <cell r="C322">
            <v>319</v>
          </cell>
          <cell r="D322" t="str">
            <v>Archrock Two</v>
          </cell>
          <cell r="E322">
            <v>3</v>
          </cell>
          <cell r="F322" t="str">
            <v>Mike Wade</v>
          </cell>
          <cell r="G322" t="str">
            <v>Mike</v>
          </cell>
          <cell r="H322" t="str">
            <v>Wade</v>
          </cell>
          <cell r="I322" t="str">
            <v>AM</v>
          </cell>
          <cell r="J322" t="str">
            <v>Black</v>
          </cell>
          <cell r="K322">
            <v>10</v>
          </cell>
          <cell r="L322">
            <v>3</v>
          </cell>
          <cell r="M322">
            <v>5</v>
          </cell>
          <cell r="N322">
            <v>6</v>
          </cell>
          <cell r="O322">
            <v>5</v>
          </cell>
          <cell r="P322">
            <v>4</v>
          </cell>
          <cell r="Q322">
            <v>6</v>
          </cell>
          <cell r="R322">
            <v>7</v>
          </cell>
          <cell r="S322">
            <v>6</v>
          </cell>
          <cell r="T322">
            <v>6</v>
          </cell>
          <cell r="U322">
            <v>6</v>
          </cell>
          <cell r="V322">
            <v>3</v>
          </cell>
          <cell r="W322">
            <v>9</v>
          </cell>
          <cell r="X322">
            <v>66</v>
          </cell>
          <cell r="Y322">
            <v>259</v>
          </cell>
        </row>
        <row r="323">
          <cell r="A323">
            <v>80.75</v>
          </cell>
          <cell r="B323">
            <v>80</v>
          </cell>
          <cell r="C323">
            <v>320</v>
          </cell>
          <cell r="D323" t="str">
            <v>Archrock Two</v>
          </cell>
          <cell r="E323">
            <v>4</v>
          </cell>
          <cell r="F323" t="str">
            <v>Johnny Dillard</v>
          </cell>
          <cell r="G323" t="str">
            <v>Johnny</v>
          </cell>
          <cell r="H323" t="str">
            <v>Dillard</v>
          </cell>
          <cell r="I323" t="str">
            <v>AM</v>
          </cell>
          <cell r="J323" t="str">
            <v>Black</v>
          </cell>
          <cell r="K323">
            <v>10</v>
          </cell>
          <cell r="L323">
            <v>3</v>
          </cell>
          <cell r="M323">
            <v>3</v>
          </cell>
          <cell r="N323">
            <v>4</v>
          </cell>
          <cell r="O323">
            <v>7</v>
          </cell>
          <cell r="P323">
            <v>4</v>
          </cell>
          <cell r="Q323">
            <v>4</v>
          </cell>
          <cell r="R323">
            <v>4</v>
          </cell>
          <cell r="S323">
            <v>2</v>
          </cell>
          <cell r="T323">
            <v>6</v>
          </cell>
          <cell r="U323">
            <v>4</v>
          </cell>
          <cell r="V323">
            <v>2</v>
          </cell>
          <cell r="W323">
            <v>5</v>
          </cell>
          <cell r="X323">
            <v>48</v>
          </cell>
          <cell r="Y323">
            <v>259</v>
          </cell>
        </row>
        <row r="324">
          <cell r="A324">
            <v>81</v>
          </cell>
          <cell r="B324">
            <v>81</v>
          </cell>
          <cell r="C324">
            <v>321</v>
          </cell>
          <cell r="D324" t="str">
            <v>P &amp; W Machine One</v>
          </cell>
          <cell r="E324">
            <v>1</v>
          </cell>
          <cell r="F324" t="str">
            <v>Mike Parnell</v>
          </cell>
          <cell r="G324" t="str">
            <v>Mike</v>
          </cell>
          <cell r="H324" t="str">
            <v>Parnell</v>
          </cell>
          <cell r="I324" t="str">
            <v>AM</v>
          </cell>
          <cell r="J324" t="str">
            <v>Black</v>
          </cell>
          <cell r="K324">
            <v>1</v>
          </cell>
          <cell r="L324">
            <v>3</v>
          </cell>
          <cell r="M324">
            <v>7</v>
          </cell>
          <cell r="N324">
            <v>4</v>
          </cell>
          <cell r="O324">
            <v>7</v>
          </cell>
          <cell r="P324">
            <v>5</v>
          </cell>
          <cell r="Q324">
            <v>4</v>
          </cell>
          <cell r="R324">
            <v>5</v>
          </cell>
          <cell r="S324">
            <v>4</v>
          </cell>
          <cell r="T324">
            <v>2</v>
          </cell>
          <cell r="U324">
            <v>3</v>
          </cell>
          <cell r="V324">
            <v>4</v>
          </cell>
          <cell r="W324">
            <v>5</v>
          </cell>
          <cell r="X324">
            <v>53</v>
          </cell>
          <cell r="Y324">
            <v>214</v>
          </cell>
        </row>
        <row r="325">
          <cell r="A325">
            <v>81.25</v>
          </cell>
          <cell r="B325">
            <v>81</v>
          </cell>
          <cell r="C325">
            <v>322</v>
          </cell>
          <cell r="D325" t="str">
            <v>P &amp; W Machine One</v>
          </cell>
          <cell r="E325">
            <v>2</v>
          </cell>
          <cell r="F325" t="str">
            <v>Randy May</v>
          </cell>
          <cell r="G325" t="str">
            <v>Randy</v>
          </cell>
          <cell r="H325" t="str">
            <v>May</v>
          </cell>
          <cell r="I325" t="str">
            <v>AM</v>
          </cell>
          <cell r="J325" t="str">
            <v>Black</v>
          </cell>
          <cell r="K325">
            <v>1</v>
          </cell>
          <cell r="L325">
            <v>8</v>
          </cell>
          <cell r="M325">
            <v>7</v>
          </cell>
          <cell r="N325">
            <v>5</v>
          </cell>
          <cell r="O325">
            <v>4</v>
          </cell>
          <cell r="P325">
            <v>2</v>
          </cell>
          <cell r="Q325">
            <v>7</v>
          </cell>
          <cell r="R325">
            <v>4</v>
          </cell>
          <cell r="S325">
            <v>4</v>
          </cell>
          <cell r="T325">
            <v>5</v>
          </cell>
          <cell r="U325">
            <v>6</v>
          </cell>
          <cell r="V325">
            <v>5</v>
          </cell>
          <cell r="W325">
            <v>3</v>
          </cell>
          <cell r="X325">
            <v>60</v>
          </cell>
          <cell r="Y325">
            <v>214</v>
          </cell>
        </row>
        <row r="326">
          <cell r="A326">
            <v>81.5</v>
          </cell>
          <cell r="B326">
            <v>81</v>
          </cell>
          <cell r="C326">
            <v>323</v>
          </cell>
          <cell r="D326" t="str">
            <v>P &amp; W Machine One</v>
          </cell>
          <cell r="E326">
            <v>3</v>
          </cell>
          <cell r="F326" t="str">
            <v>Ricky Davis</v>
          </cell>
          <cell r="G326" t="str">
            <v>Ricky</v>
          </cell>
          <cell r="H326" t="str">
            <v>Davis</v>
          </cell>
          <cell r="I326" t="str">
            <v>AM</v>
          </cell>
          <cell r="J326" t="str">
            <v>Black</v>
          </cell>
          <cell r="K326">
            <v>1</v>
          </cell>
          <cell r="L326">
            <v>2</v>
          </cell>
          <cell r="M326">
            <v>7</v>
          </cell>
          <cell r="N326">
            <v>4</v>
          </cell>
          <cell r="O326">
            <v>5</v>
          </cell>
          <cell r="P326">
            <v>4</v>
          </cell>
          <cell r="Q326">
            <v>6</v>
          </cell>
          <cell r="R326">
            <v>4</v>
          </cell>
          <cell r="S326">
            <v>3</v>
          </cell>
          <cell r="T326">
            <v>1</v>
          </cell>
          <cell r="U326">
            <v>3</v>
          </cell>
          <cell r="V326">
            <v>4</v>
          </cell>
          <cell r="W326">
            <v>6</v>
          </cell>
          <cell r="X326">
            <v>49</v>
          </cell>
          <cell r="Y326">
            <v>214</v>
          </cell>
        </row>
        <row r="327">
          <cell r="A327">
            <v>81.75</v>
          </cell>
          <cell r="B327">
            <v>81</v>
          </cell>
          <cell r="C327">
            <v>324</v>
          </cell>
          <cell r="D327" t="str">
            <v>P &amp; W Machine One</v>
          </cell>
          <cell r="E327">
            <v>4</v>
          </cell>
          <cell r="F327" t="str">
            <v>Casey Godwin</v>
          </cell>
          <cell r="G327" t="str">
            <v>Casey</v>
          </cell>
          <cell r="H327" t="str">
            <v>Godwin</v>
          </cell>
          <cell r="I327" t="str">
            <v>AM</v>
          </cell>
          <cell r="J327" t="str">
            <v>Black</v>
          </cell>
          <cell r="K327">
            <v>1</v>
          </cell>
          <cell r="L327">
            <v>4</v>
          </cell>
          <cell r="M327">
            <v>4</v>
          </cell>
          <cell r="N327">
            <v>5</v>
          </cell>
          <cell r="O327">
            <v>2</v>
          </cell>
          <cell r="P327">
            <v>3</v>
          </cell>
          <cell r="Q327">
            <v>4</v>
          </cell>
          <cell r="R327">
            <v>7</v>
          </cell>
          <cell r="S327">
            <v>5</v>
          </cell>
          <cell r="T327">
            <v>3</v>
          </cell>
          <cell r="U327">
            <v>6</v>
          </cell>
          <cell r="V327">
            <v>6</v>
          </cell>
          <cell r="W327">
            <v>3</v>
          </cell>
          <cell r="X327">
            <v>52</v>
          </cell>
          <cell r="Y327">
            <v>214</v>
          </cell>
        </row>
        <row r="328">
          <cell r="A328">
            <v>82</v>
          </cell>
          <cell r="B328">
            <v>82</v>
          </cell>
          <cell r="C328">
            <v>325</v>
          </cell>
          <cell r="D328" t="str">
            <v>P &amp; W Machine Two</v>
          </cell>
          <cell r="E328">
            <v>1</v>
          </cell>
          <cell r="F328" t="str">
            <v>Chad Robinson</v>
          </cell>
          <cell r="G328" t="str">
            <v>Chad</v>
          </cell>
          <cell r="H328" t="str">
            <v>Robinson</v>
          </cell>
          <cell r="I328" t="str">
            <v>AM</v>
          </cell>
          <cell r="J328" t="str">
            <v>Black</v>
          </cell>
          <cell r="K328">
            <v>1</v>
          </cell>
          <cell r="L328">
            <v>5</v>
          </cell>
          <cell r="M328">
            <v>5</v>
          </cell>
          <cell r="N328">
            <v>7</v>
          </cell>
          <cell r="O328">
            <v>2</v>
          </cell>
          <cell r="P328">
            <v>5</v>
          </cell>
          <cell r="Q328">
            <v>3</v>
          </cell>
          <cell r="R328">
            <v>3</v>
          </cell>
          <cell r="S328">
            <v>4</v>
          </cell>
          <cell r="T328">
            <v>2</v>
          </cell>
          <cell r="U328">
            <v>3</v>
          </cell>
          <cell r="V328">
            <v>4</v>
          </cell>
          <cell r="W328">
            <v>6</v>
          </cell>
          <cell r="X328">
            <v>49</v>
          </cell>
          <cell r="Y328">
            <v>49</v>
          </cell>
        </row>
        <row r="329">
          <cell r="A329">
            <v>82.25</v>
          </cell>
          <cell r="B329">
            <v>82</v>
          </cell>
          <cell r="C329">
            <v>326</v>
          </cell>
          <cell r="D329" t="str">
            <v>P &amp; W Machine Two</v>
          </cell>
          <cell r="E329">
            <v>2</v>
          </cell>
          <cell r="F329" t="str">
            <v>Neal Parker</v>
          </cell>
          <cell r="G329" t="str">
            <v>Neal</v>
          </cell>
          <cell r="H329" t="str">
            <v>Parker</v>
          </cell>
          <cell r="I329" t="str">
            <v>AM</v>
          </cell>
          <cell r="J329" t="str">
            <v>Black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49</v>
          </cell>
        </row>
        <row r="330">
          <cell r="A330">
            <v>82.5</v>
          </cell>
          <cell r="B330">
            <v>82</v>
          </cell>
          <cell r="C330">
            <v>327</v>
          </cell>
          <cell r="D330" t="str">
            <v>P &amp; W Machine Two</v>
          </cell>
          <cell r="E330">
            <v>3</v>
          </cell>
          <cell r="F330" t="str">
            <v>Beau Parker</v>
          </cell>
          <cell r="G330" t="str">
            <v>Beau</v>
          </cell>
          <cell r="H330" t="str">
            <v>Parker</v>
          </cell>
          <cell r="I330" t="str">
            <v>AM</v>
          </cell>
          <cell r="J330" t="str">
            <v>Black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49</v>
          </cell>
        </row>
        <row r="331">
          <cell r="A331">
            <v>82.75</v>
          </cell>
          <cell r="B331">
            <v>82</v>
          </cell>
          <cell r="C331">
            <v>328</v>
          </cell>
          <cell r="D331" t="str">
            <v>P &amp; W Machine Two</v>
          </cell>
          <cell r="E331">
            <v>4</v>
          </cell>
          <cell r="F331" t="str">
            <v>Ricky Tribble</v>
          </cell>
          <cell r="G331" t="str">
            <v>Ricky</v>
          </cell>
          <cell r="H331" t="str">
            <v>Tribble</v>
          </cell>
          <cell r="I331" t="str">
            <v>AM</v>
          </cell>
          <cell r="J331" t="str">
            <v>Black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49</v>
          </cell>
        </row>
        <row r="332">
          <cell r="A332">
            <v>83</v>
          </cell>
          <cell r="B332">
            <v>83</v>
          </cell>
          <cell r="C332">
            <v>329</v>
          </cell>
          <cell r="D332" t="str">
            <v>P &amp; W Machine Three</v>
          </cell>
          <cell r="E332">
            <v>1</v>
          </cell>
          <cell r="F332" t="str">
            <v>Tom  Richards</v>
          </cell>
          <cell r="G332" t="str">
            <v xml:space="preserve">Tom </v>
          </cell>
          <cell r="H332" t="str">
            <v>Richards</v>
          </cell>
          <cell r="I332" t="str">
            <v>AM</v>
          </cell>
          <cell r="J332" t="str">
            <v>Black</v>
          </cell>
          <cell r="K332">
            <v>1</v>
          </cell>
          <cell r="L332">
            <v>5</v>
          </cell>
          <cell r="M332">
            <v>8</v>
          </cell>
          <cell r="N332">
            <v>5</v>
          </cell>
          <cell r="O332">
            <v>5</v>
          </cell>
          <cell r="P332">
            <v>5</v>
          </cell>
          <cell r="Q332">
            <v>5</v>
          </cell>
          <cell r="R332">
            <v>5</v>
          </cell>
          <cell r="S332">
            <v>5</v>
          </cell>
          <cell r="T332">
            <v>5</v>
          </cell>
          <cell r="U332">
            <v>5</v>
          </cell>
          <cell r="V332">
            <v>1</v>
          </cell>
          <cell r="W332">
            <v>4</v>
          </cell>
          <cell r="X332">
            <v>58</v>
          </cell>
          <cell r="Y332">
            <v>215</v>
          </cell>
        </row>
        <row r="333">
          <cell r="A333">
            <v>83.25</v>
          </cell>
          <cell r="B333">
            <v>83</v>
          </cell>
          <cell r="C333">
            <v>330</v>
          </cell>
          <cell r="D333" t="str">
            <v>P &amp; W Machine Three</v>
          </cell>
          <cell r="E333">
            <v>2</v>
          </cell>
          <cell r="F333" t="str">
            <v>Phillip Hearrean</v>
          </cell>
          <cell r="G333" t="str">
            <v>Phillip</v>
          </cell>
          <cell r="H333" t="str">
            <v>Hearrean</v>
          </cell>
          <cell r="I333" t="str">
            <v>AM</v>
          </cell>
          <cell r="J333" t="str">
            <v>Black</v>
          </cell>
          <cell r="K333">
            <v>1</v>
          </cell>
          <cell r="L333">
            <v>5</v>
          </cell>
          <cell r="M333">
            <v>5</v>
          </cell>
          <cell r="N333">
            <v>5</v>
          </cell>
          <cell r="O333">
            <v>5</v>
          </cell>
          <cell r="P333">
            <v>5</v>
          </cell>
          <cell r="Q333">
            <v>5</v>
          </cell>
          <cell r="R333">
            <v>5</v>
          </cell>
          <cell r="S333">
            <v>5</v>
          </cell>
          <cell r="T333">
            <v>5</v>
          </cell>
          <cell r="U333">
            <v>5</v>
          </cell>
          <cell r="V333">
            <v>5</v>
          </cell>
          <cell r="W333">
            <v>4</v>
          </cell>
          <cell r="X333">
            <v>59</v>
          </cell>
          <cell r="Y333">
            <v>215</v>
          </cell>
        </row>
        <row r="334">
          <cell r="A334">
            <v>83.5</v>
          </cell>
          <cell r="B334">
            <v>83</v>
          </cell>
          <cell r="C334">
            <v>331</v>
          </cell>
          <cell r="D334" t="str">
            <v>P &amp; W Machine Three</v>
          </cell>
          <cell r="E334">
            <v>3</v>
          </cell>
          <cell r="F334" t="str">
            <v>Bill Hitchcock</v>
          </cell>
          <cell r="G334" t="str">
            <v>Bill</v>
          </cell>
          <cell r="H334" t="str">
            <v>Hitchcock</v>
          </cell>
          <cell r="I334" t="str">
            <v>AM</v>
          </cell>
          <cell r="J334" t="str">
            <v>Black</v>
          </cell>
          <cell r="K334">
            <v>1</v>
          </cell>
          <cell r="L334">
            <v>6</v>
          </cell>
          <cell r="M334">
            <v>6</v>
          </cell>
          <cell r="N334">
            <v>6</v>
          </cell>
          <cell r="O334">
            <v>6</v>
          </cell>
          <cell r="P334">
            <v>6</v>
          </cell>
          <cell r="Q334">
            <v>6</v>
          </cell>
          <cell r="R334">
            <v>6</v>
          </cell>
          <cell r="S334">
            <v>6</v>
          </cell>
          <cell r="T334">
            <v>6</v>
          </cell>
          <cell r="U334">
            <v>6</v>
          </cell>
          <cell r="V334">
            <v>6</v>
          </cell>
          <cell r="W334">
            <v>0</v>
          </cell>
          <cell r="X334">
            <v>66</v>
          </cell>
          <cell r="Y334">
            <v>215</v>
          </cell>
        </row>
        <row r="335">
          <cell r="A335">
            <v>83.75</v>
          </cell>
          <cell r="B335">
            <v>83</v>
          </cell>
          <cell r="C335">
            <v>332</v>
          </cell>
          <cell r="D335" t="str">
            <v>P &amp; W Machine Three</v>
          </cell>
          <cell r="E335">
            <v>4</v>
          </cell>
          <cell r="F335" t="str">
            <v>Rod Rainey</v>
          </cell>
          <cell r="G335" t="str">
            <v>Rod</v>
          </cell>
          <cell r="H335" t="str">
            <v>Rainey</v>
          </cell>
          <cell r="I335" t="str">
            <v>AM</v>
          </cell>
          <cell r="J335" t="str">
            <v>Black</v>
          </cell>
          <cell r="K335">
            <v>1</v>
          </cell>
          <cell r="L335">
            <v>3</v>
          </cell>
          <cell r="M335">
            <v>3</v>
          </cell>
          <cell r="N335">
            <v>3</v>
          </cell>
          <cell r="O335">
            <v>3</v>
          </cell>
          <cell r="P335">
            <v>3</v>
          </cell>
          <cell r="Q335">
            <v>3</v>
          </cell>
          <cell r="R335">
            <v>3</v>
          </cell>
          <cell r="S335">
            <v>3</v>
          </cell>
          <cell r="T335">
            <v>3</v>
          </cell>
          <cell r="U335">
            <v>3</v>
          </cell>
          <cell r="V335">
            <v>1</v>
          </cell>
          <cell r="W335">
            <v>1</v>
          </cell>
          <cell r="X335">
            <v>32</v>
          </cell>
          <cell r="Y335">
            <v>215</v>
          </cell>
        </row>
        <row r="336">
          <cell r="A336">
            <v>84</v>
          </cell>
          <cell r="B336">
            <v>84</v>
          </cell>
          <cell r="C336">
            <v>333</v>
          </cell>
          <cell r="D336" t="str">
            <v>P &amp; W Machine Four</v>
          </cell>
          <cell r="E336">
            <v>1</v>
          </cell>
          <cell r="F336" t="str">
            <v>Donny Lucas</v>
          </cell>
          <cell r="G336" t="str">
            <v>Donny</v>
          </cell>
          <cell r="H336" t="str">
            <v>Lucas</v>
          </cell>
          <cell r="I336" t="str">
            <v>AM</v>
          </cell>
          <cell r="J336" t="str">
            <v>Black</v>
          </cell>
          <cell r="K336">
            <v>2</v>
          </cell>
          <cell r="L336">
            <v>5</v>
          </cell>
          <cell r="M336">
            <v>2</v>
          </cell>
          <cell r="N336">
            <v>2</v>
          </cell>
          <cell r="O336">
            <v>3</v>
          </cell>
          <cell r="P336">
            <v>0</v>
          </cell>
          <cell r="Q336">
            <v>4</v>
          </cell>
          <cell r="R336">
            <v>4</v>
          </cell>
          <cell r="S336">
            <v>0</v>
          </cell>
          <cell r="T336">
            <v>3</v>
          </cell>
          <cell r="U336">
            <v>4</v>
          </cell>
          <cell r="V336">
            <v>5</v>
          </cell>
          <cell r="W336">
            <v>5</v>
          </cell>
          <cell r="X336">
            <v>37</v>
          </cell>
          <cell r="Y336">
            <v>105</v>
          </cell>
        </row>
        <row r="337">
          <cell r="A337">
            <v>84.25</v>
          </cell>
          <cell r="B337">
            <v>84</v>
          </cell>
          <cell r="C337">
            <v>334</v>
          </cell>
          <cell r="D337" t="str">
            <v>P &amp; W Machine Four</v>
          </cell>
          <cell r="E337">
            <v>2</v>
          </cell>
          <cell r="F337" t="str">
            <v>Jess Holder</v>
          </cell>
          <cell r="G337" t="str">
            <v>Jess</v>
          </cell>
          <cell r="H337" t="str">
            <v>Holder</v>
          </cell>
          <cell r="I337" t="str">
            <v>AM</v>
          </cell>
          <cell r="J337" t="str">
            <v>Black</v>
          </cell>
          <cell r="K337">
            <v>2</v>
          </cell>
          <cell r="L337">
            <v>7</v>
          </cell>
          <cell r="M337">
            <v>2</v>
          </cell>
          <cell r="N337">
            <v>3</v>
          </cell>
          <cell r="O337">
            <v>2</v>
          </cell>
          <cell r="P337">
            <v>2</v>
          </cell>
          <cell r="Q337">
            <v>1</v>
          </cell>
          <cell r="R337">
            <v>1</v>
          </cell>
          <cell r="S337">
            <v>1</v>
          </cell>
          <cell r="T337">
            <v>2</v>
          </cell>
          <cell r="U337">
            <v>2</v>
          </cell>
          <cell r="V337">
            <v>0</v>
          </cell>
          <cell r="W337">
            <v>4</v>
          </cell>
          <cell r="X337">
            <v>27</v>
          </cell>
          <cell r="Y337">
            <v>105</v>
          </cell>
        </row>
        <row r="338">
          <cell r="A338">
            <v>84.5</v>
          </cell>
          <cell r="B338">
            <v>84</v>
          </cell>
          <cell r="C338">
            <v>335</v>
          </cell>
          <cell r="D338" t="str">
            <v>P &amp; W Machine Four</v>
          </cell>
          <cell r="E338">
            <v>3</v>
          </cell>
          <cell r="F338" t="str">
            <v>Kevin Hodges</v>
          </cell>
          <cell r="G338" t="str">
            <v>Kevin</v>
          </cell>
          <cell r="H338" t="str">
            <v>Hodges</v>
          </cell>
          <cell r="I338" t="str">
            <v>AM</v>
          </cell>
          <cell r="J338" t="str">
            <v>Black</v>
          </cell>
          <cell r="K338">
            <v>2</v>
          </cell>
          <cell r="L338">
            <v>1</v>
          </cell>
          <cell r="M338">
            <v>0</v>
          </cell>
          <cell r="N338">
            <v>1</v>
          </cell>
          <cell r="O338">
            <v>1</v>
          </cell>
          <cell r="P338">
            <v>2</v>
          </cell>
          <cell r="Q338">
            <v>1</v>
          </cell>
          <cell r="R338">
            <v>2</v>
          </cell>
          <cell r="S338">
            <v>1</v>
          </cell>
          <cell r="T338">
            <v>2</v>
          </cell>
          <cell r="U338">
            <v>1</v>
          </cell>
          <cell r="V338">
            <v>3</v>
          </cell>
          <cell r="W338">
            <v>0</v>
          </cell>
          <cell r="X338">
            <v>15</v>
          </cell>
          <cell r="Y338">
            <v>105</v>
          </cell>
        </row>
        <row r="339">
          <cell r="A339">
            <v>84.75</v>
          </cell>
          <cell r="B339">
            <v>84</v>
          </cell>
          <cell r="C339">
            <v>336</v>
          </cell>
          <cell r="D339" t="str">
            <v>P &amp; W Machine Four</v>
          </cell>
          <cell r="E339">
            <v>4</v>
          </cell>
          <cell r="F339" t="str">
            <v>Tavarius Slaughter</v>
          </cell>
          <cell r="G339" t="str">
            <v>Tavarius</v>
          </cell>
          <cell r="H339" t="str">
            <v>Slaughter</v>
          </cell>
          <cell r="I339" t="str">
            <v>AM</v>
          </cell>
          <cell r="J339" t="str">
            <v>Black</v>
          </cell>
          <cell r="K339">
            <v>2</v>
          </cell>
          <cell r="L339">
            <v>1</v>
          </cell>
          <cell r="M339">
            <v>1</v>
          </cell>
          <cell r="N339">
            <v>2</v>
          </cell>
          <cell r="O339">
            <v>5</v>
          </cell>
          <cell r="P339">
            <v>1</v>
          </cell>
          <cell r="Q339">
            <v>1</v>
          </cell>
          <cell r="R339">
            <v>4</v>
          </cell>
          <cell r="S339">
            <v>0</v>
          </cell>
          <cell r="T339">
            <v>2</v>
          </cell>
          <cell r="U339">
            <v>1</v>
          </cell>
          <cell r="V339">
            <v>3</v>
          </cell>
          <cell r="W339">
            <v>5</v>
          </cell>
          <cell r="X339">
            <v>26</v>
          </cell>
          <cell r="Y339">
            <v>105</v>
          </cell>
        </row>
        <row r="340">
          <cell r="A340">
            <v>85</v>
          </cell>
          <cell r="B340">
            <v>85</v>
          </cell>
          <cell r="C340">
            <v>337</v>
          </cell>
          <cell r="D340" t="str">
            <v>P &amp; W Machine Five</v>
          </cell>
          <cell r="E340">
            <v>1</v>
          </cell>
          <cell r="F340" t="str">
            <v>Mike Hall</v>
          </cell>
          <cell r="G340" t="str">
            <v>Mike</v>
          </cell>
          <cell r="H340" t="str">
            <v>Hall</v>
          </cell>
          <cell r="I340" t="str">
            <v>AM</v>
          </cell>
          <cell r="J340" t="str">
            <v>Black</v>
          </cell>
          <cell r="K340">
            <v>2</v>
          </cell>
          <cell r="L340">
            <v>6</v>
          </cell>
          <cell r="M340">
            <v>7</v>
          </cell>
          <cell r="N340">
            <v>3</v>
          </cell>
          <cell r="O340">
            <v>6</v>
          </cell>
          <cell r="P340">
            <v>6</v>
          </cell>
          <cell r="Q340">
            <v>4</v>
          </cell>
          <cell r="R340">
            <v>7</v>
          </cell>
          <cell r="S340">
            <v>3</v>
          </cell>
          <cell r="T340">
            <v>0</v>
          </cell>
          <cell r="U340">
            <v>7</v>
          </cell>
          <cell r="V340">
            <v>5</v>
          </cell>
          <cell r="W340">
            <v>6</v>
          </cell>
          <cell r="X340">
            <v>60</v>
          </cell>
          <cell r="Y340">
            <v>187</v>
          </cell>
        </row>
        <row r="341">
          <cell r="A341">
            <v>85.25</v>
          </cell>
          <cell r="B341">
            <v>85</v>
          </cell>
          <cell r="C341">
            <v>338</v>
          </cell>
          <cell r="D341" t="str">
            <v>P &amp; W Machine Five</v>
          </cell>
          <cell r="E341">
            <v>2</v>
          </cell>
          <cell r="F341" t="str">
            <v>Brent Smith</v>
          </cell>
          <cell r="G341" t="str">
            <v>Brent</v>
          </cell>
          <cell r="H341" t="str">
            <v>Smith</v>
          </cell>
          <cell r="I341" t="str">
            <v>AM</v>
          </cell>
          <cell r="J341" t="str">
            <v>Black</v>
          </cell>
          <cell r="K341">
            <v>2</v>
          </cell>
          <cell r="L341">
            <v>0</v>
          </cell>
          <cell r="M341">
            <v>6</v>
          </cell>
          <cell r="N341">
            <v>3</v>
          </cell>
          <cell r="O341">
            <v>2</v>
          </cell>
          <cell r="P341">
            <v>3</v>
          </cell>
          <cell r="Q341">
            <v>3</v>
          </cell>
          <cell r="R341">
            <v>5</v>
          </cell>
          <cell r="S341">
            <v>2</v>
          </cell>
          <cell r="T341">
            <v>2</v>
          </cell>
          <cell r="U341">
            <v>2</v>
          </cell>
          <cell r="V341">
            <v>7</v>
          </cell>
          <cell r="W341">
            <v>2</v>
          </cell>
          <cell r="X341">
            <v>37</v>
          </cell>
          <cell r="Y341">
            <v>187</v>
          </cell>
        </row>
        <row r="342">
          <cell r="A342">
            <v>85.5</v>
          </cell>
          <cell r="B342">
            <v>85</v>
          </cell>
          <cell r="C342">
            <v>339</v>
          </cell>
          <cell r="D342" t="str">
            <v>P &amp; W Machine Five</v>
          </cell>
          <cell r="E342">
            <v>3</v>
          </cell>
          <cell r="F342" t="str">
            <v>James Kendrick</v>
          </cell>
          <cell r="G342" t="str">
            <v>James</v>
          </cell>
          <cell r="H342" t="str">
            <v>Kendrick</v>
          </cell>
          <cell r="I342" t="str">
            <v>AM</v>
          </cell>
          <cell r="J342" t="str">
            <v>Black</v>
          </cell>
          <cell r="K342">
            <v>2</v>
          </cell>
          <cell r="L342">
            <v>2</v>
          </cell>
          <cell r="M342">
            <v>6</v>
          </cell>
          <cell r="N342">
            <v>3</v>
          </cell>
          <cell r="O342">
            <v>4</v>
          </cell>
          <cell r="P342">
            <v>3</v>
          </cell>
          <cell r="Q342">
            <v>1</v>
          </cell>
          <cell r="R342">
            <v>5</v>
          </cell>
          <cell r="S342">
            <v>1</v>
          </cell>
          <cell r="T342">
            <v>0</v>
          </cell>
          <cell r="U342">
            <v>4</v>
          </cell>
          <cell r="V342">
            <v>3</v>
          </cell>
          <cell r="W342">
            <v>3</v>
          </cell>
          <cell r="X342">
            <v>35</v>
          </cell>
          <cell r="Y342">
            <v>187</v>
          </cell>
        </row>
        <row r="343">
          <cell r="A343">
            <v>85.75</v>
          </cell>
          <cell r="B343">
            <v>85</v>
          </cell>
          <cell r="C343">
            <v>340</v>
          </cell>
          <cell r="D343" t="str">
            <v>P &amp; W Machine Five</v>
          </cell>
          <cell r="E343">
            <v>4</v>
          </cell>
          <cell r="F343" t="str">
            <v>Ronnie Wall</v>
          </cell>
          <cell r="G343" t="str">
            <v>Ronnie</v>
          </cell>
          <cell r="H343" t="str">
            <v>Wall</v>
          </cell>
          <cell r="I343" t="str">
            <v>AM</v>
          </cell>
          <cell r="J343" t="str">
            <v>Black</v>
          </cell>
          <cell r="K343">
            <v>2</v>
          </cell>
          <cell r="L343">
            <v>8</v>
          </cell>
          <cell r="M343">
            <v>5</v>
          </cell>
          <cell r="N343">
            <v>7</v>
          </cell>
          <cell r="O343">
            <v>4</v>
          </cell>
          <cell r="P343">
            <v>3</v>
          </cell>
          <cell r="Q343">
            <v>2</v>
          </cell>
          <cell r="R343">
            <v>6</v>
          </cell>
          <cell r="S343">
            <v>4</v>
          </cell>
          <cell r="T343">
            <v>2</v>
          </cell>
          <cell r="U343">
            <v>4</v>
          </cell>
          <cell r="V343">
            <v>5</v>
          </cell>
          <cell r="W343">
            <v>5</v>
          </cell>
          <cell r="X343">
            <v>55</v>
          </cell>
          <cell r="Y343">
            <v>187</v>
          </cell>
        </row>
        <row r="344">
          <cell r="A344">
            <v>86</v>
          </cell>
          <cell r="B344">
            <v>86</v>
          </cell>
          <cell r="C344">
            <v>341</v>
          </cell>
          <cell r="D344" t="str">
            <v>P &amp; W Machine Six</v>
          </cell>
          <cell r="E344">
            <v>1</v>
          </cell>
          <cell r="F344" t="str">
            <v>Duane Benham</v>
          </cell>
          <cell r="G344" t="str">
            <v>Duane</v>
          </cell>
          <cell r="H344" t="str">
            <v>Benham</v>
          </cell>
          <cell r="I344" t="str">
            <v>AM</v>
          </cell>
          <cell r="J344" t="str">
            <v>Black</v>
          </cell>
          <cell r="K344">
            <v>2</v>
          </cell>
          <cell r="L344">
            <v>5</v>
          </cell>
          <cell r="M344">
            <v>5</v>
          </cell>
          <cell r="N344">
            <v>5</v>
          </cell>
          <cell r="O344">
            <v>6</v>
          </cell>
          <cell r="P344">
            <v>4</v>
          </cell>
          <cell r="Q344">
            <v>4</v>
          </cell>
          <cell r="R344">
            <v>5</v>
          </cell>
          <cell r="S344">
            <v>4</v>
          </cell>
          <cell r="T344">
            <v>3</v>
          </cell>
          <cell r="U344">
            <v>6</v>
          </cell>
          <cell r="V344">
            <v>6</v>
          </cell>
          <cell r="W344">
            <v>5</v>
          </cell>
          <cell r="X344">
            <v>58</v>
          </cell>
          <cell r="Y344">
            <v>249</v>
          </cell>
        </row>
        <row r="345">
          <cell r="A345">
            <v>86.25</v>
          </cell>
          <cell r="B345">
            <v>86</v>
          </cell>
          <cell r="C345">
            <v>342</v>
          </cell>
          <cell r="D345" t="str">
            <v>P &amp; W Machine Six</v>
          </cell>
          <cell r="E345">
            <v>2</v>
          </cell>
          <cell r="F345" t="str">
            <v>Andy Graham</v>
          </cell>
          <cell r="G345" t="str">
            <v>Andy</v>
          </cell>
          <cell r="H345" t="str">
            <v>Graham</v>
          </cell>
          <cell r="I345" t="str">
            <v>AM</v>
          </cell>
          <cell r="J345" t="str">
            <v>Black</v>
          </cell>
          <cell r="K345">
            <v>2</v>
          </cell>
          <cell r="L345">
            <v>5</v>
          </cell>
          <cell r="M345">
            <v>5</v>
          </cell>
          <cell r="N345">
            <v>5</v>
          </cell>
          <cell r="O345">
            <v>4</v>
          </cell>
          <cell r="P345">
            <v>4</v>
          </cell>
          <cell r="Q345">
            <v>4</v>
          </cell>
          <cell r="R345">
            <v>5</v>
          </cell>
          <cell r="S345">
            <v>2</v>
          </cell>
          <cell r="T345">
            <v>7</v>
          </cell>
          <cell r="U345">
            <v>7</v>
          </cell>
          <cell r="V345">
            <v>4</v>
          </cell>
          <cell r="W345">
            <v>7</v>
          </cell>
          <cell r="X345">
            <v>59</v>
          </cell>
          <cell r="Y345">
            <v>249</v>
          </cell>
        </row>
        <row r="346">
          <cell r="A346">
            <v>86.5</v>
          </cell>
          <cell r="B346">
            <v>86</v>
          </cell>
          <cell r="C346">
            <v>343</v>
          </cell>
          <cell r="D346" t="str">
            <v>P &amp; W Machine Six</v>
          </cell>
          <cell r="E346">
            <v>3</v>
          </cell>
          <cell r="F346" t="str">
            <v>Sean Reed</v>
          </cell>
          <cell r="G346" t="str">
            <v>Sean</v>
          </cell>
          <cell r="H346" t="str">
            <v>Reed</v>
          </cell>
          <cell r="I346" t="str">
            <v>AM</v>
          </cell>
          <cell r="J346" t="str">
            <v>Black</v>
          </cell>
          <cell r="K346">
            <v>2</v>
          </cell>
          <cell r="L346">
            <v>7</v>
          </cell>
          <cell r="M346">
            <v>5</v>
          </cell>
          <cell r="N346">
            <v>3</v>
          </cell>
          <cell r="O346">
            <v>3</v>
          </cell>
          <cell r="P346">
            <v>6</v>
          </cell>
          <cell r="Q346">
            <v>6</v>
          </cell>
          <cell r="R346">
            <v>7</v>
          </cell>
          <cell r="S346">
            <v>4</v>
          </cell>
          <cell r="T346">
            <v>4</v>
          </cell>
          <cell r="U346">
            <v>7</v>
          </cell>
          <cell r="V346">
            <v>8</v>
          </cell>
          <cell r="W346">
            <v>6</v>
          </cell>
          <cell r="X346">
            <v>66</v>
          </cell>
          <cell r="Y346">
            <v>249</v>
          </cell>
        </row>
        <row r="347">
          <cell r="A347">
            <v>86.75</v>
          </cell>
          <cell r="B347">
            <v>86</v>
          </cell>
          <cell r="C347">
            <v>344</v>
          </cell>
          <cell r="D347" t="str">
            <v>P &amp; W Machine Six</v>
          </cell>
          <cell r="E347">
            <v>4</v>
          </cell>
          <cell r="F347" t="str">
            <v>Tommy Nations</v>
          </cell>
          <cell r="G347" t="str">
            <v>Tommy</v>
          </cell>
          <cell r="H347" t="str">
            <v>Nations</v>
          </cell>
          <cell r="I347" t="str">
            <v>AM</v>
          </cell>
          <cell r="J347" t="str">
            <v>Black</v>
          </cell>
          <cell r="K347">
            <v>2</v>
          </cell>
          <cell r="L347">
            <v>9</v>
          </cell>
          <cell r="M347">
            <v>4</v>
          </cell>
          <cell r="N347">
            <v>4</v>
          </cell>
          <cell r="O347">
            <v>7</v>
          </cell>
          <cell r="P347">
            <v>6</v>
          </cell>
          <cell r="Q347">
            <v>5</v>
          </cell>
          <cell r="R347">
            <v>7</v>
          </cell>
          <cell r="S347">
            <v>5</v>
          </cell>
          <cell r="T347">
            <v>2</v>
          </cell>
          <cell r="U347">
            <v>6</v>
          </cell>
          <cell r="V347">
            <v>6</v>
          </cell>
          <cell r="W347">
            <v>5</v>
          </cell>
          <cell r="X347">
            <v>66</v>
          </cell>
          <cell r="Y347">
            <v>249</v>
          </cell>
        </row>
        <row r="348">
          <cell r="A348">
            <v>87</v>
          </cell>
          <cell r="B348">
            <v>87</v>
          </cell>
          <cell r="C348">
            <v>345</v>
          </cell>
          <cell r="D348" t="str">
            <v>P &amp; W Machine Seven</v>
          </cell>
          <cell r="E348">
            <v>1</v>
          </cell>
          <cell r="F348" t="str">
            <v>Billy Fink</v>
          </cell>
          <cell r="G348" t="str">
            <v>Billy</v>
          </cell>
          <cell r="H348" t="str">
            <v>Fink</v>
          </cell>
          <cell r="I348" t="str">
            <v>AM</v>
          </cell>
          <cell r="J348" t="str">
            <v>Black</v>
          </cell>
          <cell r="K348">
            <v>3</v>
          </cell>
          <cell r="L348">
            <v>4</v>
          </cell>
          <cell r="M348">
            <v>3</v>
          </cell>
          <cell r="N348">
            <v>5</v>
          </cell>
          <cell r="O348">
            <v>4</v>
          </cell>
          <cell r="P348">
            <v>6</v>
          </cell>
          <cell r="Q348">
            <v>2</v>
          </cell>
          <cell r="R348">
            <v>6</v>
          </cell>
          <cell r="S348">
            <v>6</v>
          </cell>
          <cell r="T348">
            <v>5</v>
          </cell>
          <cell r="U348">
            <v>4</v>
          </cell>
          <cell r="V348">
            <v>7</v>
          </cell>
          <cell r="W348">
            <v>4</v>
          </cell>
          <cell r="X348">
            <v>56</v>
          </cell>
          <cell r="Y348">
            <v>225</v>
          </cell>
        </row>
        <row r="349">
          <cell r="A349">
            <v>87.25</v>
          </cell>
          <cell r="B349">
            <v>87</v>
          </cell>
          <cell r="C349">
            <v>346</v>
          </cell>
          <cell r="D349" t="str">
            <v>P &amp; W Machine Seven</v>
          </cell>
          <cell r="E349">
            <v>2</v>
          </cell>
          <cell r="F349" t="str">
            <v>Mike Shero</v>
          </cell>
          <cell r="G349" t="str">
            <v>Mike</v>
          </cell>
          <cell r="H349" t="str">
            <v>Shero</v>
          </cell>
          <cell r="I349" t="str">
            <v>AM</v>
          </cell>
          <cell r="J349" t="str">
            <v>Black</v>
          </cell>
          <cell r="K349">
            <v>3</v>
          </cell>
          <cell r="L349">
            <v>4</v>
          </cell>
          <cell r="M349">
            <v>3</v>
          </cell>
          <cell r="N349">
            <v>1</v>
          </cell>
          <cell r="O349">
            <v>1</v>
          </cell>
          <cell r="P349">
            <v>2</v>
          </cell>
          <cell r="Q349">
            <v>3</v>
          </cell>
          <cell r="R349">
            <v>2</v>
          </cell>
          <cell r="S349">
            <v>1</v>
          </cell>
          <cell r="T349">
            <v>4</v>
          </cell>
          <cell r="U349">
            <v>0</v>
          </cell>
          <cell r="V349">
            <v>2</v>
          </cell>
          <cell r="W349">
            <v>3</v>
          </cell>
          <cell r="X349">
            <v>26</v>
          </cell>
          <cell r="Y349">
            <v>225</v>
          </cell>
        </row>
        <row r="350">
          <cell r="A350">
            <v>87.5</v>
          </cell>
          <cell r="B350">
            <v>87</v>
          </cell>
          <cell r="C350">
            <v>347</v>
          </cell>
          <cell r="D350" t="str">
            <v>P &amp; W Machine Seven</v>
          </cell>
          <cell r="E350">
            <v>3</v>
          </cell>
          <cell r="F350" t="str">
            <v>Harold Alton</v>
          </cell>
          <cell r="G350" t="str">
            <v>Harold</v>
          </cell>
          <cell r="H350" t="str">
            <v>Alton</v>
          </cell>
          <cell r="I350" t="str">
            <v>AM</v>
          </cell>
          <cell r="J350" t="str">
            <v>Black</v>
          </cell>
          <cell r="K350">
            <v>3</v>
          </cell>
          <cell r="L350">
            <v>7</v>
          </cell>
          <cell r="M350">
            <v>4</v>
          </cell>
          <cell r="N350">
            <v>4</v>
          </cell>
          <cell r="O350">
            <v>7</v>
          </cell>
          <cell r="P350">
            <v>6</v>
          </cell>
          <cell r="Q350">
            <v>6</v>
          </cell>
          <cell r="R350">
            <v>6</v>
          </cell>
          <cell r="S350">
            <v>5</v>
          </cell>
          <cell r="T350">
            <v>8</v>
          </cell>
          <cell r="U350">
            <v>6</v>
          </cell>
          <cell r="V350">
            <v>8</v>
          </cell>
          <cell r="W350">
            <v>5</v>
          </cell>
          <cell r="X350">
            <v>72</v>
          </cell>
          <cell r="Y350">
            <v>225</v>
          </cell>
        </row>
        <row r="351">
          <cell r="A351">
            <v>87.75</v>
          </cell>
          <cell r="B351">
            <v>87</v>
          </cell>
          <cell r="C351">
            <v>348</v>
          </cell>
          <cell r="D351" t="str">
            <v>P &amp; W Machine Seven</v>
          </cell>
          <cell r="E351">
            <v>4</v>
          </cell>
          <cell r="F351" t="str">
            <v>Mike Rooney</v>
          </cell>
          <cell r="G351" t="str">
            <v>Mike</v>
          </cell>
          <cell r="H351" t="str">
            <v>Rooney</v>
          </cell>
          <cell r="I351" t="str">
            <v>AM</v>
          </cell>
          <cell r="J351" t="str">
            <v>Black</v>
          </cell>
          <cell r="K351">
            <v>3</v>
          </cell>
          <cell r="L351">
            <v>8</v>
          </cell>
          <cell r="M351">
            <v>7</v>
          </cell>
          <cell r="N351">
            <v>6</v>
          </cell>
          <cell r="O351">
            <v>5</v>
          </cell>
          <cell r="P351">
            <v>6</v>
          </cell>
          <cell r="Q351">
            <v>4</v>
          </cell>
          <cell r="R351">
            <v>5</v>
          </cell>
          <cell r="S351">
            <v>6</v>
          </cell>
          <cell r="T351">
            <v>6</v>
          </cell>
          <cell r="U351">
            <v>3</v>
          </cell>
          <cell r="V351">
            <v>8</v>
          </cell>
          <cell r="W351">
            <v>7</v>
          </cell>
          <cell r="X351">
            <v>71</v>
          </cell>
          <cell r="Y351">
            <v>225</v>
          </cell>
        </row>
        <row r="352">
          <cell r="A352">
            <v>88</v>
          </cell>
          <cell r="B352">
            <v>88</v>
          </cell>
          <cell r="C352">
            <v>349</v>
          </cell>
          <cell r="D352" t="str">
            <v>P &amp; W Machine Eight</v>
          </cell>
          <cell r="E352">
            <v>1</v>
          </cell>
          <cell r="F352" t="str">
            <v>Scott Waine</v>
          </cell>
          <cell r="G352" t="str">
            <v>Scott</v>
          </cell>
          <cell r="H352" t="str">
            <v>Waine</v>
          </cell>
          <cell r="I352" t="str">
            <v>AM</v>
          </cell>
          <cell r="J352" t="str">
            <v>Black</v>
          </cell>
          <cell r="K352">
            <v>3</v>
          </cell>
          <cell r="L352">
            <v>1</v>
          </cell>
          <cell r="M352">
            <v>6</v>
          </cell>
          <cell r="N352">
            <v>2</v>
          </cell>
          <cell r="O352">
            <v>5</v>
          </cell>
          <cell r="P352">
            <v>3</v>
          </cell>
          <cell r="Q352">
            <v>4</v>
          </cell>
          <cell r="R352">
            <v>1</v>
          </cell>
          <cell r="S352">
            <v>2</v>
          </cell>
          <cell r="T352">
            <v>3</v>
          </cell>
          <cell r="U352">
            <v>2</v>
          </cell>
          <cell r="V352">
            <v>2</v>
          </cell>
          <cell r="W352">
            <v>1</v>
          </cell>
          <cell r="X352">
            <v>32</v>
          </cell>
          <cell r="Y352">
            <v>142</v>
          </cell>
        </row>
        <row r="353">
          <cell r="A353">
            <v>88.25</v>
          </cell>
          <cell r="B353">
            <v>88</v>
          </cell>
          <cell r="C353">
            <v>350</v>
          </cell>
          <cell r="D353" t="str">
            <v>P &amp; W Machine Eight</v>
          </cell>
          <cell r="E353">
            <v>2</v>
          </cell>
          <cell r="F353" t="str">
            <v>Steven Auston</v>
          </cell>
          <cell r="G353" t="str">
            <v>Steven</v>
          </cell>
          <cell r="H353" t="str">
            <v>Auston</v>
          </cell>
          <cell r="I353" t="str">
            <v>AM</v>
          </cell>
          <cell r="J353" t="str">
            <v>Black</v>
          </cell>
          <cell r="K353">
            <v>3</v>
          </cell>
          <cell r="L353">
            <v>2</v>
          </cell>
          <cell r="M353">
            <v>4</v>
          </cell>
          <cell r="N353">
            <v>1</v>
          </cell>
          <cell r="O353">
            <v>1</v>
          </cell>
          <cell r="P353">
            <v>2</v>
          </cell>
          <cell r="Q353">
            <v>0</v>
          </cell>
          <cell r="R353">
            <v>1</v>
          </cell>
          <cell r="S353">
            <v>0</v>
          </cell>
          <cell r="T353">
            <v>1</v>
          </cell>
          <cell r="U353">
            <v>5</v>
          </cell>
          <cell r="V353">
            <v>4</v>
          </cell>
          <cell r="W353">
            <v>4</v>
          </cell>
          <cell r="X353">
            <v>25</v>
          </cell>
          <cell r="Y353">
            <v>142</v>
          </cell>
        </row>
        <row r="354">
          <cell r="A354">
            <v>88.5</v>
          </cell>
          <cell r="B354">
            <v>88</v>
          </cell>
          <cell r="C354">
            <v>351</v>
          </cell>
          <cell r="D354" t="str">
            <v>P &amp; W Machine Eight</v>
          </cell>
          <cell r="E354">
            <v>3</v>
          </cell>
          <cell r="F354" t="str">
            <v>Bobby Dabbs</v>
          </cell>
          <cell r="G354" t="str">
            <v>Bobby</v>
          </cell>
          <cell r="H354" t="str">
            <v>Dabbs</v>
          </cell>
          <cell r="I354" t="str">
            <v>AM</v>
          </cell>
          <cell r="J354" t="str">
            <v>Black</v>
          </cell>
          <cell r="K354">
            <v>3</v>
          </cell>
          <cell r="L354">
            <v>2</v>
          </cell>
          <cell r="M354">
            <v>6</v>
          </cell>
          <cell r="N354">
            <v>6</v>
          </cell>
          <cell r="O354">
            <v>4</v>
          </cell>
          <cell r="P354">
            <v>3</v>
          </cell>
          <cell r="Q354">
            <v>2</v>
          </cell>
          <cell r="R354">
            <v>3</v>
          </cell>
          <cell r="S354">
            <v>2</v>
          </cell>
          <cell r="T354">
            <v>2</v>
          </cell>
          <cell r="U354">
            <v>4</v>
          </cell>
          <cell r="V354">
            <v>3</v>
          </cell>
          <cell r="W354">
            <v>2</v>
          </cell>
          <cell r="X354">
            <v>39</v>
          </cell>
          <cell r="Y354">
            <v>142</v>
          </cell>
        </row>
        <row r="355">
          <cell r="A355">
            <v>88.75</v>
          </cell>
          <cell r="B355">
            <v>88</v>
          </cell>
          <cell r="C355">
            <v>352</v>
          </cell>
          <cell r="D355" t="str">
            <v>P &amp; W Machine Eight</v>
          </cell>
          <cell r="E355">
            <v>4</v>
          </cell>
          <cell r="F355" t="str">
            <v>Sean Plumley</v>
          </cell>
          <cell r="G355" t="str">
            <v>Sean</v>
          </cell>
          <cell r="H355" t="str">
            <v>Plumley</v>
          </cell>
          <cell r="I355" t="str">
            <v>AM</v>
          </cell>
          <cell r="J355" t="str">
            <v>Black</v>
          </cell>
          <cell r="K355">
            <v>3</v>
          </cell>
          <cell r="L355">
            <v>5</v>
          </cell>
          <cell r="M355">
            <v>4</v>
          </cell>
          <cell r="N355">
            <v>4</v>
          </cell>
          <cell r="O355">
            <v>4</v>
          </cell>
          <cell r="P355">
            <v>3</v>
          </cell>
          <cell r="Q355">
            <v>4</v>
          </cell>
          <cell r="R355">
            <v>3</v>
          </cell>
          <cell r="S355">
            <v>6</v>
          </cell>
          <cell r="T355">
            <v>4</v>
          </cell>
          <cell r="U355">
            <v>3</v>
          </cell>
          <cell r="V355">
            <v>2</v>
          </cell>
          <cell r="W355">
            <v>4</v>
          </cell>
          <cell r="X355">
            <v>46</v>
          </cell>
          <cell r="Y355">
            <v>142</v>
          </cell>
        </row>
        <row r="356">
          <cell r="A356">
            <v>89</v>
          </cell>
          <cell r="B356">
            <v>89</v>
          </cell>
          <cell r="C356">
            <v>353</v>
          </cell>
          <cell r="D356" t="str">
            <v>P &amp; W Machine Nine</v>
          </cell>
          <cell r="E356">
            <v>1</v>
          </cell>
          <cell r="F356" t="str">
            <v>Tim Hooeyman</v>
          </cell>
          <cell r="G356" t="str">
            <v>Tim</v>
          </cell>
          <cell r="H356" t="str">
            <v>Hooeyman</v>
          </cell>
          <cell r="I356" t="str">
            <v>AM</v>
          </cell>
          <cell r="J356" t="str">
            <v>Black</v>
          </cell>
          <cell r="K356">
            <v>3</v>
          </cell>
          <cell r="L356">
            <v>2</v>
          </cell>
          <cell r="M356">
            <v>4</v>
          </cell>
          <cell r="N356">
            <v>1</v>
          </cell>
          <cell r="O356">
            <v>0</v>
          </cell>
          <cell r="P356">
            <v>1</v>
          </cell>
          <cell r="Q356">
            <v>0</v>
          </cell>
          <cell r="R356">
            <v>0</v>
          </cell>
          <cell r="S356">
            <v>1</v>
          </cell>
          <cell r="T356">
            <v>1</v>
          </cell>
          <cell r="U356">
            <v>1</v>
          </cell>
          <cell r="V356">
            <v>2</v>
          </cell>
          <cell r="W356">
            <v>3</v>
          </cell>
          <cell r="X356">
            <v>16</v>
          </cell>
          <cell r="Y356">
            <v>113</v>
          </cell>
        </row>
        <row r="357">
          <cell r="A357">
            <v>89.25</v>
          </cell>
          <cell r="B357">
            <v>89</v>
          </cell>
          <cell r="C357">
            <v>354</v>
          </cell>
          <cell r="D357" t="str">
            <v>P &amp; W Machine Nine</v>
          </cell>
          <cell r="E357">
            <v>2</v>
          </cell>
          <cell r="F357" t="str">
            <v>Curtis Ronnebaum</v>
          </cell>
          <cell r="G357" t="str">
            <v>Curtis</v>
          </cell>
          <cell r="H357" t="str">
            <v>Ronnebaum</v>
          </cell>
          <cell r="I357" t="str">
            <v>AM</v>
          </cell>
          <cell r="J357" t="str">
            <v>Black</v>
          </cell>
          <cell r="K357">
            <v>3</v>
          </cell>
          <cell r="L357">
            <v>4</v>
          </cell>
          <cell r="M357">
            <v>4</v>
          </cell>
          <cell r="N357">
            <v>3</v>
          </cell>
          <cell r="O357">
            <v>4</v>
          </cell>
          <cell r="P357">
            <v>4</v>
          </cell>
          <cell r="Q357">
            <v>0</v>
          </cell>
          <cell r="R357">
            <v>2</v>
          </cell>
          <cell r="S357">
            <v>5</v>
          </cell>
          <cell r="T357">
            <v>0</v>
          </cell>
          <cell r="U357">
            <v>5</v>
          </cell>
          <cell r="V357">
            <v>4</v>
          </cell>
          <cell r="W357">
            <v>0</v>
          </cell>
          <cell r="X357">
            <v>35</v>
          </cell>
          <cell r="Y357">
            <v>113</v>
          </cell>
        </row>
        <row r="358">
          <cell r="A358">
            <v>89.5</v>
          </cell>
          <cell r="B358">
            <v>89</v>
          </cell>
          <cell r="C358">
            <v>355</v>
          </cell>
          <cell r="D358" t="str">
            <v>P &amp; W Machine Nine</v>
          </cell>
          <cell r="E358">
            <v>3</v>
          </cell>
          <cell r="F358" t="str">
            <v>Shamir Gonzales</v>
          </cell>
          <cell r="G358" t="str">
            <v>Shamir</v>
          </cell>
          <cell r="H358" t="str">
            <v>Gonzales</v>
          </cell>
          <cell r="I358" t="str">
            <v>AM</v>
          </cell>
          <cell r="J358" t="str">
            <v>Black</v>
          </cell>
          <cell r="K358">
            <v>3</v>
          </cell>
          <cell r="L358">
            <v>0</v>
          </cell>
          <cell r="M358">
            <v>2</v>
          </cell>
          <cell r="N358">
            <v>1</v>
          </cell>
          <cell r="O358">
            <v>1</v>
          </cell>
          <cell r="P358">
            <v>0</v>
          </cell>
          <cell r="Q358">
            <v>3</v>
          </cell>
          <cell r="R358">
            <v>0</v>
          </cell>
          <cell r="S358">
            <v>1</v>
          </cell>
          <cell r="T358">
            <v>1</v>
          </cell>
          <cell r="U358">
            <v>0</v>
          </cell>
          <cell r="V358">
            <v>1</v>
          </cell>
          <cell r="W358">
            <v>4</v>
          </cell>
          <cell r="X358">
            <v>14</v>
          </cell>
          <cell r="Y358">
            <v>113</v>
          </cell>
        </row>
        <row r="359">
          <cell r="A359">
            <v>89.75</v>
          </cell>
          <cell r="B359">
            <v>89</v>
          </cell>
          <cell r="C359">
            <v>356</v>
          </cell>
          <cell r="D359" t="str">
            <v>P &amp; W Machine Nine</v>
          </cell>
          <cell r="E359">
            <v>4</v>
          </cell>
          <cell r="F359" t="str">
            <v>Chad Greenlee</v>
          </cell>
          <cell r="G359" t="str">
            <v>Chad</v>
          </cell>
          <cell r="H359" t="str">
            <v>Greenlee</v>
          </cell>
          <cell r="I359" t="str">
            <v>AM</v>
          </cell>
          <cell r="J359" t="str">
            <v>Black</v>
          </cell>
          <cell r="K359">
            <v>3</v>
          </cell>
          <cell r="L359">
            <v>6</v>
          </cell>
          <cell r="M359">
            <v>7</v>
          </cell>
          <cell r="N359">
            <v>4</v>
          </cell>
          <cell r="O359">
            <v>3</v>
          </cell>
          <cell r="P359">
            <v>3</v>
          </cell>
          <cell r="Q359">
            <v>1</v>
          </cell>
          <cell r="R359">
            <v>3</v>
          </cell>
          <cell r="S359">
            <v>4</v>
          </cell>
          <cell r="T359">
            <v>4</v>
          </cell>
          <cell r="U359">
            <v>6</v>
          </cell>
          <cell r="V359">
            <v>7</v>
          </cell>
          <cell r="W359">
            <v>0</v>
          </cell>
          <cell r="X359">
            <v>48</v>
          </cell>
          <cell r="Y359">
            <v>113</v>
          </cell>
        </row>
        <row r="360">
          <cell r="A360">
            <v>90</v>
          </cell>
          <cell r="B360">
            <v>90</v>
          </cell>
          <cell r="C360">
            <v>357</v>
          </cell>
          <cell r="D360" t="str">
            <v>P &amp; W Machine Ten</v>
          </cell>
          <cell r="E360">
            <v>1</v>
          </cell>
          <cell r="F360" t="str">
            <v>Mike Butler</v>
          </cell>
          <cell r="G360" t="str">
            <v>Mike</v>
          </cell>
          <cell r="H360" t="str">
            <v>Butler</v>
          </cell>
          <cell r="I360" t="str">
            <v>AM</v>
          </cell>
          <cell r="J360" t="str">
            <v>Black</v>
          </cell>
          <cell r="K360">
            <v>4</v>
          </cell>
          <cell r="L360">
            <v>3</v>
          </cell>
          <cell r="M360">
            <v>6</v>
          </cell>
          <cell r="N360">
            <v>3</v>
          </cell>
          <cell r="O360">
            <v>0</v>
          </cell>
          <cell r="P360">
            <v>6</v>
          </cell>
          <cell r="Q360">
            <v>3</v>
          </cell>
          <cell r="R360">
            <v>2</v>
          </cell>
          <cell r="S360">
            <v>1</v>
          </cell>
          <cell r="T360">
            <v>4</v>
          </cell>
          <cell r="U360">
            <v>6</v>
          </cell>
          <cell r="V360">
            <v>3</v>
          </cell>
          <cell r="W360">
            <v>3</v>
          </cell>
          <cell r="X360">
            <v>40</v>
          </cell>
          <cell r="Y360">
            <v>164</v>
          </cell>
        </row>
        <row r="361">
          <cell r="A361">
            <v>90.25</v>
          </cell>
          <cell r="B361">
            <v>90</v>
          </cell>
          <cell r="C361">
            <v>358</v>
          </cell>
          <cell r="D361" t="str">
            <v>P &amp; W Machine Ten</v>
          </cell>
          <cell r="E361">
            <v>2</v>
          </cell>
          <cell r="F361" t="str">
            <v>Todd Butler</v>
          </cell>
          <cell r="G361" t="str">
            <v>Todd</v>
          </cell>
          <cell r="H361" t="str">
            <v>Butler</v>
          </cell>
          <cell r="I361" t="str">
            <v>AM</v>
          </cell>
          <cell r="J361" t="str">
            <v>Black</v>
          </cell>
          <cell r="K361">
            <v>4</v>
          </cell>
          <cell r="L361">
            <v>2</v>
          </cell>
          <cell r="M361">
            <v>7</v>
          </cell>
          <cell r="N361">
            <v>5</v>
          </cell>
          <cell r="O361">
            <v>2</v>
          </cell>
          <cell r="P361">
            <v>3</v>
          </cell>
          <cell r="Q361">
            <v>3</v>
          </cell>
          <cell r="R361">
            <v>1</v>
          </cell>
          <cell r="S361">
            <v>2</v>
          </cell>
          <cell r="T361">
            <v>2</v>
          </cell>
          <cell r="U361">
            <v>2</v>
          </cell>
          <cell r="V361">
            <v>2</v>
          </cell>
          <cell r="W361">
            <v>1</v>
          </cell>
          <cell r="X361">
            <v>32</v>
          </cell>
          <cell r="Y361">
            <v>164</v>
          </cell>
        </row>
        <row r="362">
          <cell r="A362">
            <v>90.5</v>
          </cell>
          <cell r="B362">
            <v>90</v>
          </cell>
          <cell r="C362">
            <v>359</v>
          </cell>
          <cell r="D362" t="str">
            <v>P &amp; W Machine Ten</v>
          </cell>
          <cell r="E362">
            <v>3</v>
          </cell>
          <cell r="F362" t="str">
            <v>Curt Richardson</v>
          </cell>
          <cell r="G362" t="str">
            <v>Curt</v>
          </cell>
          <cell r="H362" t="str">
            <v>Richardson</v>
          </cell>
          <cell r="I362" t="str">
            <v>AM</v>
          </cell>
          <cell r="J362" t="str">
            <v>Black</v>
          </cell>
          <cell r="K362">
            <v>4</v>
          </cell>
          <cell r="L362">
            <v>5</v>
          </cell>
          <cell r="M362">
            <v>7</v>
          </cell>
          <cell r="N362">
            <v>6</v>
          </cell>
          <cell r="O362">
            <v>4</v>
          </cell>
          <cell r="P362">
            <v>5</v>
          </cell>
          <cell r="Q362">
            <v>2</v>
          </cell>
          <cell r="R362">
            <v>7</v>
          </cell>
          <cell r="S362">
            <v>4</v>
          </cell>
          <cell r="T362">
            <v>4</v>
          </cell>
          <cell r="U362">
            <v>6</v>
          </cell>
          <cell r="V362">
            <v>4</v>
          </cell>
          <cell r="W362">
            <v>7</v>
          </cell>
          <cell r="X362">
            <v>61</v>
          </cell>
          <cell r="Y362">
            <v>164</v>
          </cell>
        </row>
        <row r="363">
          <cell r="A363">
            <v>90.75</v>
          </cell>
          <cell r="B363">
            <v>90</v>
          </cell>
          <cell r="C363">
            <v>360</v>
          </cell>
          <cell r="D363" t="str">
            <v>P &amp; W Machine Ten</v>
          </cell>
          <cell r="E363">
            <v>4</v>
          </cell>
          <cell r="F363" t="str">
            <v>Tom Butler</v>
          </cell>
          <cell r="G363" t="str">
            <v>Tom</v>
          </cell>
          <cell r="H363" t="str">
            <v>Butler</v>
          </cell>
          <cell r="I363" t="str">
            <v>AM</v>
          </cell>
          <cell r="J363" t="str">
            <v>Black</v>
          </cell>
          <cell r="K363">
            <v>4</v>
          </cell>
          <cell r="L363">
            <v>2</v>
          </cell>
          <cell r="M363">
            <v>4</v>
          </cell>
          <cell r="N363">
            <v>3</v>
          </cell>
          <cell r="O363">
            <v>3</v>
          </cell>
          <cell r="P363">
            <v>3</v>
          </cell>
          <cell r="Q363">
            <v>1</v>
          </cell>
          <cell r="R363">
            <v>4</v>
          </cell>
          <cell r="S363">
            <v>2</v>
          </cell>
          <cell r="T363">
            <v>3</v>
          </cell>
          <cell r="U363">
            <v>1</v>
          </cell>
          <cell r="V363">
            <v>1</v>
          </cell>
          <cell r="W363">
            <v>4</v>
          </cell>
          <cell r="X363">
            <v>31</v>
          </cell>
          <cell r="Y363">
            <v>164</v>
          </cell>
        </row>
        <row r="364">
          <cell r="A364">
            <v>91</v>
          </cell>
          <cell r="B364">
            <v>91</v>
          </cell>
          <cell r="C364">
            <v>361</v>
          </cell>
          <cell r="D364" t="str">
            <v>P &amp; J Aecomet</v>
          </cell>
          <cell r="E364">
            <v>1</v>
          </cell>
          <cell r="F364" t="str">
            <v>Terry Blair</v>
          </cell>
          <cell r="G364" t="str">
            <v>Terry</v>
          </cell>
          <cell r="H364" t="str">
            <v>Blair</v>
          </cell>
          <cell r="I364" t="str">
            <v>AM</v>
          </cell>
          <cell r="J364" t="str">
            <v>Green</v>
          </cell>
          <cell r="K364">
            <v>8</v>
          </cell>
          <cell r="L364">
            <v>6</v>
          </cell>
          <cell r="M364">
            <v>5</v>
          </cell>
          <cell r="N364">
            <v>6</v>
          </cell>
          <cell r="O364">
            <v>7</v>
          </cell>
          <cell r="P364">
            <v>3</v>
          </cell>
          <cell r="Q364">
            <v>4</v>
          </cell>
          <cell r="R364">
            <v>4</v>
          </cell>
          <cell r="S364">
            <v>3</v>
          </cell>
          <cell r="T364">
            <v>4</v>
          </cell>
          <cell r="U364">
            <v>4</v>
          </cell>
          <cell r="V364">
            <v>2</v>
          </cell>
          <cell r="W364">
            <v>6</v>
          </cell>
          <cell r="X364">
            <v>54</v>
          </cell>
          <cell r="Y364">
            <v>259</v>
          </cell>
        </row>
        <row r="365">
          <cell r="A365">
            <v>91.25</v>
          </cell>
          <cell r="B365">
            <v>91</v>
          </cell>
          <cell r="C365">
            <v>362</v>
          </cell>
          <cell r="D365" t="str">
            <v>P &amp; J Aecomet</v>
          </cell>
          <cell r="E365">
            <v>2</v>
          </cell>
          <cell r="F365" t="str">
            <v>Terry  Blair, Jr.</v>
          </cell>
          <cell r="G365" t="str">
            <v xml:space="preserve">Terry </v>
          </cell>
          <cell r="H365" t="str">
            <v>Blair, Jr.</v>
          </cell>
          <cell r="I365" t="str">
            <v>AM</v>
          </cell>
          <cell r="J365" t="str">
            <v>Green</v>
          </cell>
          <cell r="K365">
            <v>8</v>
          </cell>
          <cell r="L365">
            <v>8</v>
          </cell>
          <cell r="M365">
            <v>3</v>
          </cell>
          <cell r="N365">
            <v>3</v>
          </cell>
          <cell r="O365">
            <v>5</v>
          </cell>
          <cell r="P365">
            <v>4</v>
          </cell>
          <cell r="Q365">
            <v>7</v>
          </cell>
          <cell r="R365">
            <v>5</v>
          </cell>
          <cell r="S365">
            <v>7</v>
          </cell>
          <cell r="T365">
            <v>4</v>
          </cell>
          <cell r="U365">
            <v>5</v>
          </cell>
          <cell r="V365">
            <v>1</v>
          </cell>
          <cell r="W365">
            <v>9</v>
          </cell>
          <cell r="X365">
            <v>61</v>
          </cell>
          <cell r="Y365">
            <v>259</v>
          </cell>
        </row>
        <row r="366">
          <cell r="A366">
            <v>91.5</v>
          </cell>
          <cell r="B366">
            <v>91</v>
          </cell>
          <cell r="C366">
            <v>363</v>
          </cell>
          <cell r="D366" t="str">
            <v>P &amp; J Aecomet</v>
          </cell>
          <cell r="E366">
            <v>3</v>
          </cell>
          <cell r="F366" t="str">
            <v>Kary Branch</v>
          </cell>
          <cell r="G366" t="str">
            <v>Kary</v>
          </cell>
          <cell r="H366" t="str">
            <v>Branch</v>
          </cell>
          <cell r="I366" t="str">
            <v>AM</v>
          </cell>
          <cell r="J366" t="str">
            <v>Green</v>
          </cell>
          <cell r="K366">
            <v>8</v>
          </cell>
          <cell r="L366">
            <v>9</v>
          </cell>
          <cell r="M366">
            <v>5</v>
          </cell>
          <cell r="N366">
            <v>6</v>
          </cell>
          <cell r="O366">
            <v>7</v>
          </cell>
          <cell r="P366">
            <v>5</v>
          </cell>
          <cell r="Q366">
            <v>7</v>
          </cell>
          <cell r="R366">
            <v>7</v>
          </cell>
          <cell r="S366">
            <v>7</v>
          </cell>
          <cell r="T366">
            <v>8</v>
          </cell>
          <cell r="U366">
            <v>4</v>
          </cell>
          <cell r="V366">
            <v>0</v>
          </cell>
          <cell r="W366">
            <v>8</v>
          </cell>
          <cell r="X366">
            <v>73</v>
          </cell>
          <cell r="Y366">
            <v>259</v>
          </cell>
        </row>
        <row r="367">
          <cell r="A367">
            <v>91.75</v>
          </cell>
          <cell r="B367">
            <v>91</v>
          </cell>
          <cell r="C367">
            <v>364</v>
          </cell>
          <cell r="D367" t="str">
            <v>P &amp; J Aecomet</v>
          </cell>
          <cell r="E367">
            <v>4</v>
          </cell>
          <cell r="F367" t="str">
            <v>Joe Ervin</v>
          </cell>
          <cell r="G367" t="str">
            <v>Joe</v>
          </cell>
          <cell r="H367" t="str">
            <v>Ervin</v>
          </cell>
          <cell r="I367" t="str">
            <v>AM</v>
          </cell>
          <cell r="J367" t="str">
            <v>Green</v>
          </cell>
          <cell r="K367">
            <v>8</v>
          </cell>
          <cell r="L367">
            <v>6</v>
          </cell>
          <cell r="M367">
            <v>3</v>
          </cell>
          <cell r="N367">
            <v>6</v>
          </cell>
          <cell r="O367">
            <v>5</v>
          </cell>
          <cell r="P367">
            <v>7</v>
          </cell>
          <cell r="Q367">
            <v>7</v>
          </cell>
          <cell r="R367">
            <v>7</v>
          </cell>
          <cell r="S367">
            <v>7</v>
          </cell>
          <cell r="T367">
            <v>5</v>
          </cell>
          <cell r="U367">
            <v>6</v>
          </cell>
          <cell r="V367">
            <v>3</v>
          </cell>
          <cell r="W367">
            <v>9</v>
          </cell>
          <cell r="X367">
            <v>71</v>
          </cell>
          <cell r="Y367">
            <v>259</v>
          </cell>
        </row>
        <row r="368">
          <cell r="A368">
            <v>92</v>
          </cell>
          <cell r="B368">
            <v>92</v>
          </cell>
          <cell r="C368">
            <v>365</v>
          </cell>
          <cell r="D368" t="str">
            <v>ROC Services 1</v>
          </cell>
          <cell r="E368">
            <v>1</v>
          </cell>
          <cell r="F368" t="str">
            <v>Jason  Overcash</v>
          </cell>
          <cell r="G368" t="str">
            <v xml:space="preserve">Jason </v>
          </cell>
          <cell r="H368" t="str">
            <v>Overcash</v>
          </cell>
          <cell r="I368" t="str">
            <v>AM</v>
          </cell>
          <cell r="J368" t="str">
            <v>Black</v>
          </cell>
          <cell r="K368">
            <v>4</v>
          </cell>
          <cell r="L368">
            <v>4</v>
          </cell>
          <cell r="M368">
            <v>3</v>
          </cell>
          <cell r="N368">
            <v>2</v>
          </cell>
          <cell r="O368">
            <v>4</v>
          </cell>
          <cell r="P368">
            <v>6</v>
          </cell>
          <cell r="Q368">
            <v>4</v>
          </cell>
          <cell r="R368">
            <v>5</v>
          </cell>
          <cell r="S368">
            <v>3</v>
          </cell>
          <cell r="T368">
            <v>5</v>
          </cell>
          <cell r="U368">
            <v>4</v>
          </cell>
          <cell r="V368">
            <v>4</v>
          </cell>
          <cell r="W368">
            <v>6</v>
          </cell>
          <cell r="X368">
            <v>50</v>
          </cell>
          <cell r="Y368">
            <v>205</v>
          </cell>
        </row>
        <row r="369">
          <cell r="A369">
            <v>92.25</v>
          </cell>
          <cell r="B369">
            <v>92</v>
          </cell>
          <cell r="C369">
            <v>366</v>
          </cell>
          <cell r="D369" t="str">
            <v>ROC Services 1</v>
          </cell>
          <cell r="E369">
            <v>2</v>
          </cell>
          <cell r="F369" t="str">
            <v>Glenn Hedgecoke</v>
          </cell>
          <cell r="G369" t="str">
            <v>Glenn</v>
          </cell>
          <cell r="H369" t="str">
            <v>Hedgecoke</v>
          </cell>
          <cell r="I369" t="str">
            <v>AM</v>
          </cell>
          <cell r="J369" t="str">
            <v>Black</v>
          </cell>
          <cell r="K369">
            <v>4</v>
          </cell>
          <cell r="L369">
            <v>4</v>
          </cell>
          <cell r="M369">
            <v>5</v>
          </cell>
          <cell r="N369">
            <v>6</v>
          </cell>
          <cell r="O369">
            <v>6</v>
          </cell>
          <cell r="P369">
            <v>4</v>
          </cell>
          <cell r="Q369">
            <v>4</v>
          </cell>
          <cell r="R369">
            <v>6</v>
          </cell>
          <cell r="S369">
            <v>3</v>
          </cell>
          <cell r="T369">
            <v>4</v>
          </cell>
          <cell r="U369">
            <v>6</v>
          </cell>
          <cell r="V369">
            <v>5</v>
          </cell>
          <cell r="W369">
            <v>5</v>
          </cell>
          <cell r="X369">
            <v>58</v>
          </cell>
          <cell r="Y369">
            <v>205</v>
          </cell>
        </row>
        <row r="370">
          <cell r="A370">
            <v>92.5</v>
          </cell>
          <cell r="B370">
            <v>92</v>
          </cell>
          <cell r="C370">
            <v>367</v>
          </cell>
          <cell r="D370" t="str">
            <v>ROC Services 1</v>
          </cell>
          <cell r="E370">
            <v>3</v>
          </cell>
          <cell r="F370" t="str">
            <v>Miguel Valdez</v>
          </cell>
          <cell r="G370" t="str">
            <v>Miguel</v>
          </cell>
          <cell r="H370" t="str">
            <v>Valdez</v>
          </cell>
          <cell r="I370" t="str">
            <v>AM</v>
          </cell>
          <cell r="J370" t="str">
            <v>Black</v>
          </cell>
          <cell r="K370">
            <v>4</v>
          </cell>
          <cell r="L370">
            <v>6</v>
          </cell>
          <cell r="M370">
            <v>7</v>
          </cell>
          <cell r="N370">
            <v>6</v>
          </cell>
          <cell r="O370">
            <v>3</v>
          </cell>
          <cell r="P370">
            <v>5</v>
          </cell>
          <cell r="Q370">
            <v>5</v>
          </cell>
          <cell r="R370">
            <v>4</v>
          </cell>
          <cell r="S370">
            <v>1</v>
          </cell>
          <cell r="T370">
            <v>4</v>
          </cell>
          <cell r="U370">
            <v>7</v>
          </cell>
          <cell r="V370">
            <v>6</v>
          </cell>
          <cell r="W370">
            <v>7</v>
          </cell>
          <cell r="X370">
            <v>61</v>
          </cell>
          <cell r="Y370">
            <v>205</v>
          </cell>
        </row>
        <row r="371">
          <cell r="A371">
            <v>92.75</v>
          </cell>
          <cell r="B371">
            <v>92</v>
          </cell>
          <cell r="C371">
            <v>368</v>
          </cell>
          <cell r="D371" t="str">
            <v>ROC Services 1</v>
          </cell>
          <cell r="E371">
            <v>4</v>
          </cell>
          <cell r="F371" t="str">
            <v>Jody Chancellor</v>
          </cell>
          <cell r="G371" t="str">
            <v>Jody</v>
          </cell>
          <cell r="H371" t="str">
            <v>Chancellor</v>
          </cell>
          <cell r="I371" t="str">
            <v>AM</v>
          </cell>
          <cell r="J371" t="str">
            <v>Black</v>
          </cell>
          <cell r="K371">
            <v>4</v>
          </cell>
          <cell r="L371">
            <v>1</v>
          </cell>
          <cell r="M371">
            <v>4</v>
          </cell>
          <cell r="N371">
            <v>3</v>
          </cell>
          <cell r="O371">
            <v>5</v>
          </cell>
          <cell r="P371">
            <v>3</v>
          </cell>
          <cell r="Q371">
            <v>0</v>
          </cell>
          <cell r="R371">
            <v>2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2</v>
          </cell>
          <cell r="X371">
            <v>36</v>
          </cell>
          <cell r="Y371">
            <v>205</v>
          </cell>
        </row>
        <row r="372">
          <cell r="A372">
            <v>93</v>
          </cell>
          <cell r="B372">
            <v>93</v>
          </cell>
          <cell r="C372">
            <v>369</v>
          </cell>
          <cell r="D372" t="str">
            <v>ROC Services 2</v>
          </cell>
          <cell r="E372">
            <v>1</v>
          </cell>
          <cell r="F372" t="str">
            <v>Mike Oliver</v>
          </cell>
          <cell r="G372" t="str">
            <v>Mike</v>
          </cell>
          <cell r="H372" t="str">
            <v>Oliver</v>
          </cell>
          <cell r="I372" t="str">
            <v>AM</v>
          </cell>
          <cell r="J372" t="str">
            <v>Black</v>
          </cell>
          <cell r="K372">
            <v>4</v>
          </cell>
          <cell r="L372">
            <v>3</v>
          </cell>
          <cell r="M372">
            <v>4</v>
          </cell>
          <cell r="N372">
            <v>2</v>
          </cell>
          <cell r="O372">
            <v>3</v>
          </cell>
          <cell r="P372">
            <v>2</v>
          </cell>
          <cell r="Q372">
            <v>5</v>
          </cell>
          <cell r="R372">
            <v>5</v>
          </cell>
          <cell r="S372">
            <v>4</v>
          </cell>
          <cell r="T372">
            <v>2</v>
          </cell>
          <cell r="U372">
            <v>6</v>
          </cell>
          <cell r="V372">
            <v>2</v>
          </cell>
          <cell r="W372">
            <v>2</v>
          </cell>
          <cell r="X372">
            <v>40</v>
          </cell>
          <cell r="Y372">
            <v>120</v>
          </cell>
        </row>
        <row r="373">
          <cell r="A373">
            <v>93.25</v>
          </cell>
          <cell r="B373">
            <v>93</v>
          </cell>
          <cell r="C373">
            <v>370</v>
          </cell>
          <cell r="D373" t="str">
            <v>ROC Services 2</v>
          </cell>
          <cell r="E373">
            <v>2</v>
          </cell>
          <cell r="F373" t="str">
            <v>Paul  Moore</v>
          </cell>
          <cell r="G373" t="str">
            <v xml:space="preserve">Paul </v>
          </cell>
          <cell r="H373" t="str">
            <v>Moore</v>
          </cell>
          <cell r="I373" t="str">
            <v>AM</v>
          </cell>
          <cell r="J373" t="str">
            <v>Black</v>
          </cell>
          <cell r="K373">
            <v>4</v>
          </cell>
          <cell r="L373">
            <v>1</v>
          </cell>
          <cell r="M373">
            <v>2</v>
          </cell>
          <cell r="N373">
            <v>1</v>
          </cell>
          <cell r="O373">
            <v>0</v>
          </cell>
          <cell r="P373">
            <v>1</v>
          </cell>
          <cell r="Q373">
            <v>4</v>
          </cell>
          <cell r="R373">
            <v>2</v>
          </cell>
          <cell r="S373">
            <v>2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13</v>
          </cell>
          <cell r="Y373">
            <v>120</v>
          </cell>
        </row>
        <row r="374">
          <cell r="A374">
            <v>93.5</v>
          </cell>
          <cell r="B374">
            <v>93</v>
          </cell>
          <cell r="C374">
            <v>371</v>
          </cell>
          <cell r="D374" t="str">
            <v>ROC Services 2</v>
          </cell>
          <cell r="E374">
            <v>3</v>
          </cell>
          <cell r="F374" t="str">
            <v>Kyle Rhines</v>
          </cell>
          <cell r="G374" t="str">
            <v>Kyle</v>
          </cell>
          <cell r="H374" t="str">
            <v>Rhines</v>
          </cell>
          <cell r="I374" t="str">
            <v>AM</v>
          </cell>
          <cell r="J374" t="str">
            <v>Black</v>
          </cell>
          <cell r="K374">
            <v>4</v>
          </cell>
          <cell r="L374">
            <v>1</v>
          </cell>
          <cell r="M374">
            <v>2</v>
          </cell>
          <cell r="N374">
            <v>0</v>
          </cell>
          <cell r="O374">
            <v>3</v>
          </cell>
          <cell r="P374">
            <v>2</v>
          </cell>
          <cell r="Q374">
            <v>0</v>
          </cell>
          <cell r="R374">
            <v>5</v>
          </cell>
          <cell r="S374">
            <v>0</v>
          </cell>
          <cell r="T374">
            <v>0</v>
          </cell>
          <cell r="U374">
            <v>3</v>
          </cell>
          <cell r="V374">
            <v>4</v>
          </cell>
          <cell r="W374">
            <v>6</v>
          </cell>
          <cell r="X374">
            <v>26</v>
          </cell>
          <cell r="Y374">
            <v>120</v>
          </cell>
        </row>
        <row r="375">
          <cell r="A375">
            <v>93.75</v>
          </cell>
          <cell r="B375">
            <v>93</v>
          </cell>
          <cell r="C375">
            <v>372</v>
          </cell>
          <cell r="D375" t="str">
            <v>ROC Services 2</v>
          </cell>
          <cell r="E375">
            <v>4</v>
          </cell>
          <cell r="F375" t="str">
            <v>Sherman Gonies</v>
          </cell>
          <cell r="G375" t="str">
            <v>Sherman</v>
          </cell>
          <cell r="H375" t="str">
            <v>Gonies</v>
          </cell>
          <cell r="I375" t="str">
            <v>AM</v>
          </cell>
          <cell r="J375" t="str">
            <v>Black</v>
          </cell>
          <cell r="K375">
            <v>4</v>
          </cell>
          <cell r="L375">
            <v>6</v>
          </cell>
          <cell r="M375">
            <v>3</v>
          </cell>
          <cell r="N375">
            <v>3</v>
          </cell>
          <cell r="O375">
            <v>3</v>
          </cell>
          <cell r="P375">
            <v>1</v>
          </cell>
          <cell r="Q375">
            <v>5</v>
          </cell>
          <cell r="R375">
            <v>7</v>
          </cell>
          <cell r="S375">
            <v>4</v>
          </cell>
          <cell r="T375">
            <v>2</v>
          </cell>
          <cell r="U375">
            <v>4</v>
          </cell>
          <cell r="V375">
            <v>3</v>
          </cell>
          <cell r="W375">
            <v>0</v>
          </cell>
          <cell r="X375">
            <v>41</v>
          </cell>
          <cell r="Y375">
            <v>120</v>
          </cell>
        </row>
        <row r="376">
          <cell r="A376">
            <v>94</v>
          </cell>
          <cell r="B376">
            <v>94</v>
          </cell>
          <cell r="C376">
            <v>373</v>
          </cell>
          <cell r="D376" t="str">
            <v xml:space="preserve">Flowco Solutions Three </v>
          </cell>
          <cell r="E376">
            <v>1</v>
          </cell>
          <cell r="F376" t="str">
            <v>Zach Mears</v>
          </cell>
          <cell r="G376" t="str">
            <v>Zach</v>
          </cell>
          <cell r="H376" t="str">
            <v>Mears</v>
          </cell>
          <cell r="I376" t="str">
            <v>AM</v>
          </cell>
          <cell r="J376" t="str">
            <v>Green</v>
          </cell>
          <cell r="K376">
            <v>5</v>
          </cell>
          <cell r="L376">
            <v>7</v>
          </cell>
          <cell r="M376">
            <v>7</v>
          </cell>
          <cell r="N376">
            <v>7</v>
          </cell>
          <cell r="O376">
            <v>6</v>
          </cell>
          <cell r="P376">
            <v>6</v>
          </cell>
          <cell r="Q376">
            <v>8</v>
          </cell>
          <cell r="R376">
            <v>5</v>
          </cell>
          <cell r="S376">
            <v>7</v>
          </cell>
          <cell r="T376">
            <v>5</v>
          </cell>
          <cell r="U376">
            <v>7</v>
          </cell>
          <cell r="V376">
            <v>1</v>
          </cell>
          <cell r="W376">
            <v>4</v>
          </cell>
          <cell r="X376">
            <v>70</v>
          </cell>
          <cell r="Y376">
            <v>252</v>
          </cell>
        </row>
        <row r="377">
          <cell r="A377">
            <v>94.25</v>
          </cell>
          <cell r="B377">
            <v>94</v>
          </cell>
          <cell r="C377">
            <v>374</v>
          </cell>
          <cell r="D377" t="str">
            <v xml:space="preserve">Flowco Solutions Three </v>
          </cell>
          <cell r="E377">
            <v>2</v>
          </cell>
          <cell r="F377" t="str">
            <v>Michael Flowers</v>
          </cell>
          <cell r="G377" t="str">
            <v>Michael</v>
          </cell>
          <cell r="H377" t="str">
            <v>Flowers</v>
          </cell>
          <cell r="I377" t="str">
            <v>AM</v>
          </cell>
          <cell r="J377" t="str">
            <v>Green</v>
          </cell>
          <cell r="K377">
            <v>5</v>
          </cell>
          <cell r="L377">
            <v>4</v>
          </cell>
          <cell r="M377">
            <v>6</v>
          </cell>
          <cell r="N377">
            <v>7</v>
          </cell>
          <cell r="O377">
            <v>6</v>
          </cell>
          <cell r="P377">
            <v>5</v>
          </cell>
          <cell r="Q377">
            <v>8</v>
          </cell>
          <cell r="R377">
            <v>7</v>
          </cell>
          <cell r="S377">
            <v>4</v>
          </cell>
          <cell r="T377">
            <v>5</v>
          </cell>
          <cell r="U377">
            <v>4</v>
          </cell>
          <cell r="V377">
            <v>1</v>
          </cell>
          <cell r="W377">
            <v>7</v>
          </cell>
          <cell r="X377">
            <v>64</v>
          </cell>
          <cell r="Y377">
            <v>252</v>
          </cell>
        </row>
        <row r="378">
          <cell r="A378">
            <v>94.5</v>
          </cell>
          <cell r="B378">
            <v>94</v>
          </cell>
          <cell r="C378">
            <v>375</v>
          </cell>
          <cell r="D378" t="str">
            <v xml:space="preserve">Flowco Solutions Three </v>
          </cell>
          <cell r="E378">
            <v>3</v>
          </cell>
          <cell r="F378" t="str">
            <v>David Howell</v>
          </cell>
          <cell r="G378" t="str">
            <v>David</v>
          </cell>
          <cell r="H378" t="str">
            <v>Howell</v>
          </cell>
          <cell r="I378" t="str">
            <v>AM</v>
          </cell>
          <cell r="J378" t="str">
            <v>Green</v>
          </cell>
          <cell r="K378">
            <v>5</v>
          </cell>
          <cell r="L378">
            <v>8</v>
          </cell>
          <cell r="M378">
            <v>5</v>
          </cell>
          <cell r="N378">
            <v>7</v>
          </cell>
          <cell r="O378">
            <v>7</v>
          </cell>
          <cell r="P378">
            <v>7</v>
          </cell>
          <cell r="Q378">
            <v>6</v>
          </cell>
          <cell r="R378">
            <v>8</v>
          </cell>
          <cell r="S378">
            <v>7</v>
          </cell>
          <cell r="T378">
            <v>7</v>
          </cell>
          <cell r="U378">
            <v>5</v>
          </cell>
          <cell r="V378">
            <v>3</v>
          </cell>
          <cell r="W378">
            <v>9</v>
          </cell>
          <cell r="X378">
            <v>79</v>
          </cell>
          <cell r="Y378">
            <v>252</v>
          </cell>
        </row>
        <row r="379">
          <cell r="A379">
            <v>94.75</v>
          </cell>
          <cell r="B379">
            <v>94</v>
          </cell>
          <cell r="C379">
            <v>376</v>
          </cell>
          <cell r="D379" t="str">
            <v xml:space="preserve">Flowco Solutions Three </v>
          </cell>
          <cell r="E379">
            <v>4</v>
          </cell>
          <cell r="F379" t="str">
            <v>Cody  Columns</v>
          </cell>
          <cell r="G379" t="str">
            <v xml:space="preserve">Cody </v>
          </cell>
          <cell r="H379" t="str">
            <v>Columns</v>
          </cell>
          <cell r="I379" t="str">
            <v>AM</v>
          </cell>
          <cell r="J379" t="str">
            <v>Green</v>
          </cell>
          <cell r="K379">
            <v>5</v>
          </cell>
          <cell r="L379">
            <v>4</v>
          </cell>
          <cell r="M379">
            <v>3</v>
          </cell>
          <cell r="N379">
            <v>4</v>
          </cell>
          <cell r="O379">
            <v>3</v>
          </cell>
          <cell r="P379">
            <v>2</v>
          </cell>
          <cell r="Q379">
            <v>3</v>
          </cell>
          <cell r="R379">
            <v>4</v>
          </cell>
          <cell r="S379">
            <v>6</v>
          </cell>
          <cell r="T379">
            <v>4</v>
          </cell>
          <cell r="U379">
            <v>3</v>
          </cell>
          <cell r="V379">
            <v>0</v>
          </cell>
          <cell r="W379">
            <v>3</v>
          </cell>
          <cell r="X379">
            <v>39</v>
          </cell>
          <cell r="Y379">
            <v>252</v>
          </cell>
        </row>
        <row r="380">
          <cell r="A380">
            <v>95</v>
          </cell>
          <cell r="B380">
            <v>95</v>
          </cell>
          <cell r="C380">
            <v>377</v>
          </cell>
          <cell r="D380" t="str">
            <v xml:space="preserve">Flowco Solutions Four </v>
          </cell>
          <cell r="E380">
            <v>1</v>
          </cell>
          <cell r="F380" t="str">
            <v>Bret Burgess</v>
          </cell>
          <cell r="G380" t="str">
            <v>Bret</v>
          </cell>
          <cell r="H380" t="str">
            <v>Burgess</v>
          </cell>
          <cell r="I380" t="str">
            <v>AM</v>
          </cell>
          <cell r="J380" t="str">
            <v>Green</v>
          </cell>
          <cell r="K380">
            <v>5</v>
          </cell>
          <cell r="L380">
            <v>4</v>
          </cell>
          <cell r="M380">
            <v>4</v>
          </cell>
          <cell r="N380">
            <v>5</v>
          </cell>
          <cell r="O380">
            <v>5</v>
          </cell>
          <cell r="P380">
            <v>4</v>
          </cell>
          <cell r="Q380">
            <v>7</v>
          </cell>
          <cell r="R380">
            <v>4</v>
          </cell>
          <cell r="S380">
            <v>5</v>
          </cell>
          <cell r="T380">
            <v>6</v>
          </cell>
          <cell r="U380">
            <v>7</v>
          </cell>
          <cell r="V380">
            <v>4</v>
          </cell>
          <cell r="W380">
            <v>8</v>
          </cell>
          <cell r="X380">
            <v>63</v>
          </cell>
          <cell r="Y380">
            <v>292</v>
          </cell>
        </row>
        <row r="381">
          <cell r="A381">
            <v>95.25</v>
          </cell>
          <cell r="B381">
            <v>95</v>
          </cell>
          <cell r="C381">
            <v>378</v>
          </cell>
          <cell r="D381" t="str">
            <v xml:space="preserve">Flowco Solutions Four </v>
          </cell>
          <cell r="E381">
            <v>2</v>
          </cell>
          <cell r="F381" t="str">
            <v>Kyle Phillips</v>
          </cell>
          <cell r="G381" t="str">
            <v>Kyle</v>
          </cell>
          <cell r="H381" t="str">
            <v>Phillips</v>
          </cell>
          <cell r="I381" t="str">
            <v>AM</v>
          </cell>
          <cell r="J381" t="str">
            <v>Green</v>
          </cell>
          <cell r="K381">
            <v>5</v>
          </cell>
          <cell r="L381">
            <v>6</v>
          </cell>
          <cell r="M381">
            <v>6</v>
          </cell>
          <cell r="N381">
            <v>7</v>
          </cell>
          <cell r="O381">
            <v>6</v>
          </cell>
          <cell r="P381">
            <v>4</v>
          </cell>
          <cell r="Q381">
            <v>8</v>
          </cell>
          <cell r="R381">
            <v>8</v>
          </cell>
          <cell r="S381">
            <v>7</v>
          </cell>
          <cell r="T381">
            <v>5</v>
          </cell>
          <cell r="U381">
            <v>6</v>
          </cell>
          <cell r="V381">
            <v>3</v>
          </cell>
          <cell r="W381">
            <v>9</v>
          </cell>
          <cell r="X381">
            <v>75</v>
          </cell>
          <cell r="Y381">
            <v>292</v>
          </cell>
        </row>
        <row r="382">
          <cell r="A382">
            <v>95.5</v>
          </cell>
          <cell r="B382">
            <v>95</v>
          </cell>
          <cell r="C382">
            <v>379</v>
          </cell>
          <cell r="D382" t="str">
            <v xml:space="preserve">Flowco Solutions Four </v>
          </cell>
          <cell r="E382">
            <v>3</v>
          </cell>
          <cell r="F382" t="str">
            <v>Ronny Stewart</v>
          </cell>
          <cell r="G382" t="str">
            <v>Ronny</v>
          </cell>
          <cell r="H382" t="str">
            <v>Stewart</v>
          </cell>
          <cell r="I382" t="str">
            <v>AM</v>
          </cell>
          <cell r="J382" t="str">
            <v>Green</v>
          </cell>
          <cell r="K382">
            <v>5</v>
          </cell>
          <cell r="L382">
            <v>6</v>
          </cell>
          <cell r="M382">
            <v>4</v>
          </cell>
          <cell r="N382">
            <v>7</v>
          </cell>
          <cell r="O382">
            <v>8</v>
          </cell>
          <cell r="P382">
            <v>5</v>
          </cell>
          <cell r="Q382">
            <v>7</v>
          </cell>
          <cell r="R382">
            <v>7</v>
          </cell>
          <cell r="S382">
            <v>7</v>
          </cell>
          <cell r="T382">
            <v>6</v>
          </cell>
          <cell r="U382">
            <v>5</v>
          </cell>
          <cell r="V382">
            <v>7</v>
          </cell>
          <cell r="W382">
            <v>8</v>
          </cell>
          <cell r="X382">
            <v>77</v>
          </cell>
          <cell r="Y382">
            <v>292</v>
          </cell>
        </row>
        <row r="383">
          <cell r="A383">
            <v>95.75</v>
          </cell>
          <cell r="B383">
            <v>95</v>
          </cell>
          <cell r="C383">
            <v>380</v>
          </cell>
          <cell r="D383" t="str">
            <v xml:space="preserve">Flowco Solutions Four </v>
          </cell>
          <cell r="E383">
            <v>4</v>
          </cell>
          <cell r="F383" t="str">
            <v>Kirt  Swanzy</v>
          </cell>
          <cell r="G383" t="str">
            <v xml:space="preserve">Kirt </v>
          </cell>
          <cell r="H383" t="str">
            <v>Swanzy</v>
          </cell>
          <cell r="I383" t="str">
            <v>AM</v>
          </cell>
          <cell r="J383" t="str">
            <v>Green</v>
          </cell>
          <cell r="K383">
            <v>5</v>
          </cell>
          <cell r="L383">
            <v>8</v>
          </cell>
          <cell r="M383">
            <v>6</v>
          </cell>
          <cell r="N383">
            <v>6</v>
          </cell>
          <cell r="O383">
            <v>4</v>
          </cell>
          <cell r="P383">
            <v>5</v>
          </cell>
          <cell r="Q383">
            <v>8</v>
          </cell>
          <cell r="R383">
            <v>8</v>
          </cell>
          <cell r="S383">
            <v>8</v>
          </cell>
          <cell r="T383">
            <v>5</v>
          </cell>
          <cell r="U383">
            <v>7</v>
          </cell>
          <cell r="V383">
            <v>2</v>
          </cell>
          <cell r="W383">
            <v>10</v>
          </cell>
          <cell r="X383">
            <v>77</v>
          </cell>
          <cell r="Y383">
            <v>292</v>
          </cell>
        </row>
        <row r="384">
          <cell r="A384">
            <v>96</v>
          </cell>
          <cell r="B384">
            <v>96</v>
          </cell>
          <cell r="C384">
            <v>381</v>
          </cell>
          <cell r="D384" t="str">
            <v>Prime Source Construction</v>
          </cell>
          <cell r="E384">
            <v>1</v>
          </cell>
          <cell r="F384" t="str">
            <v>Tommy Doty</v>
          </cell>
          <cell r="G384" t="str">
            <v>Tommy</v>
          </cell>
          <cell r="H384" t="str">
            <v>Doty</v>
          </cell>
          <cell r="I384" t="str">
            <v>AM</v>
          </cell>
          <cell r="J384" t="str">
            <v>Green</v>
          </cell>
          <cell r="K384">
            <v>9</v>
          </cell>
          <cell r="L384">
            <v>7</v>
          </cell>
          <cell r="M384">
            <v>6</v>
          </cell>
          <cell r="N384">
            <v>6</v>
          </cell>
          <cell r="O384">
            <v>6</v>
          </cell>
          <cell r="P384">
            <v>3</v>
          </cell>
          <cell r="Q384">
            <v>7</v>
          </cell>
          <cell r="R384">
            <v>8</v>
          </cell>
          <cell r="S384">
            <v>7</v>
          </cell>
          <cell r="T384">
            <v>8</v>
          </cell>
          <cell r="U384">
            <v>7</v>
          </cell>
          <cell r="V384">
            <v>4</v>
          </cell>
          <cell r="W384">
            <v>8</v>
          </cell>
          <cell r="X384">
            <v>77</v>
          </cell>
          <cell r="Y384">
            <v>306</v>
          </cell>
        </row>
        <row r="385">
          <cell r="A385">
            <v>96.25</v>
          </cell>
          <cell r="B385">
            <v>96</v>
          </cell>
          <cell r="C385">
            <v>382</v>
          </cell>
          <cell r="D385" t="str">
            <v>Prime Source Construction</v>
          </cell>
          <cell r="E385">
            <v>2</v>
          </cell>
          <cell r="F385" t="str">
            <v>Gary Walker</v>
          </cell>
          <cell r="G385" t="str">
            <v>Gary</v>
          </cell>
          <cell r="H385" t="str">
            <v>Walker</v>
          </cell>
          <cell r="I385" t="str">
            <v>AM</v>
          </cell>
          <cell r="J385" t="str">
            <v>Green</v>
          </cell>
          <cell r="K385">
            <v>9</v>
          </cell>
          <cell r="L385">
            <v>10</v>
          </cell>
          <cell r="M385">
            <v>8</v>
          </cell>
          <cell r="N385">
            <v>7</v>
          </cell>
          <cell r="O385">
            <v>6</v>
          </cell>
          <cell r="P385">
            <v>3</v>
          </cell>
          <cell r="Q385">
            <v>8</v>
          </cell>
          <cell r="R385">
            <v>8</v>
          </cell>
          <cell r="S385">
            <v>8</v>
          </cell>
          <cell r="T385">
            <v>8</v>
          </cell>
          <cell r="U385">
            <v>6</v>
          </cell>
          <cell r="V385">
            <v>6</v>
          </cell>
          <cell r="W385">
            <v>6</v>
          </cell>
          <cell r="X385">
            <v>84</v>
          </cell>
          <cell r="Y385">
            <v>306</v>
          </cell>
        </row>
        <row r="386">
          <cell r="A386">
            <v>96.5</v>
          </cell>
          <cell r="B386">
            <v>96</v>
          </cell>
          <cell r="C386">
            <v>383</v>
          </cell>
          <cell r="D386" t="str">
            <v>Prime Source Construction</v>
          </cell>
          <cell r="E386">
            <v>3</v>
          </cell>
          <cell r="F386" t="str">
            <v>Mark Williamson</v>
          </cell>
          <cell r="G386" t="str">
            <v>Mark</v>
          </cell>
          <cell r="H386" t="str">
            <v>Williamson</v>
          </cell>
          <cell r="I386" t="str">
            <v>AM</v>
          </cell>
          <cell r="J386" t="str">
            <v>Green</v>
          </cell>
          <cell r="K386">
            <v>9</v>
          </cell>
          <cell r="L386">
            <v>8</v>
          </cell>
          <cell r="M386">
            <v>3</v>
          </cell>
          <cell r="N386">
            <v>6</v>
          </cell>
          <cell r="O386">
            <v>6</v>
          </cell>
          <cell r="P386">
            <v>6</v>
          </cell>
          <cell r="Q386">
            <v>8</v>
          </cell>
          <cell r="R386">
            <v>7</v>
          </cell>
          <cell r="S386">
            <v>6</v>
          </cell>
          <cell r="T386">
            <v>8</v>
          </cell>
          <cell r="U386">
            <v>6</v>
          </cell>
          <cell r="V386">
            <v>6</v>
          </cell>
          <cell r="W386">
            <v>10</v>
          </cell>
          <cell r="X386">
            <v>80</v>
          </cell>
          <cell r="Y386">
            <v>306</v>
          </cell>
        </row>
        <row r="387">
          <cell r="A387">
            <v>96.75</v>
          </cell>
          <cell r="B387">
            <v>96</v>
          </cell>
          <cell r="C387">
            <v>384</v>
          </cell>
          <cell r="D387" t="str">
            <v>Prime Source Construction</v>
          </cell>
          <cell r="E387">
            <v>4</v>
          </cell>
          <cell r="F387" t="str">
            <v>Jimmy Womack</v>
          </cell>
          <cell r="G387" t="str">
            <v>Jimmy</v>
          </cell>
          <cell r="H387" t="str">
            <v>Womack</v>
          </cell>
          <cell r="I387" t="str">
            <v>AM</v>
          </cell>
          <cell r="J387" t="str">
            <v>Green</v>
          </cell>
          <cell r="K387">
            <v>9</v>
          </cell>
          <cell r="L387">
            <v>6</v>
          </cell>
          <cell r="M387">
            <v>7</v>
          </cell>
          <cell r="N387">
            <v>4</v>
          </cell>
          <cell r="O387">
            <v>6</v>
          </cell>
          <cell r="P387">
            <v>5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7</v>
          </cell>
          <cell r="V387">
            <v>4</v>
          </cell>
          <cell r="W387">
            <v>4</v>
          </cell>
          <cell r="X387">
            <v>65</v>
          </cell>
          <cell r="Y387">
            <v>306</v>
          </cell>
        </row>
        <row r="388">
          <cell r="A388">
            <v>97</v>
          </cell>
          <cell r="B388">
            <v>97</v>
          </cell>
          <cell r="C388">
            <v>385</v>
          </cell>
          <cell r="D388" t="str">
            <v>KLX Energy Services</v>
          </cell>
          <cell r="E388">
            <v>1</v>
          </cell>
          <cell r="F388" t="str">
            <v>Mike Granger</v>
          </cell>
          <cell r="G388" t="str">
            <v>Mike</v>
          </cell>
          <cell r="H388" t="str">
            <v>Granger</v>
          </cell>
          <cell r="I388" t="str">
            <v>AM</v>
          </cell>
          <cell r="J388" t="str">
            <v>Green</v>
          </cell>
          <cell r="K388">
            <v>9</v>
          </cell>
          <cell r="L388">
            <v>4</v>
          </cell>
          <cell r="M388">
            <v>2</v>
          </cell>
          <cell r="N388">
            <v>5</v>
          </cell>
          <cell r="O388">
            <v>5</v>
          </cell>
          <cell r="P388">
            <v>5</v>
          </cell>
          <cell r="Q388">
            <v>6</v>
          </cell>
          <cell r="R388">
            <v>6</v>
          </cell>
          <cell r="S388">
            <v>5</v>
          </cell>
          <cell r="T388">
            <v>6</v>
          </cell>
          <cell r="U388">
            <v>6</v>
          </cell>
          <cell r="V388">
            <v>2</v>
          </cell>
          <cell r="W388">
            <v>7</v>
          </cell>
          <cell r="X388">
            <v>59</v>
          </cell>
          <cell r="Y388">
            <v>244</v>
          </cell>
        </row>
        <row r="389">
          <cell r="A389">
            <v>97.25</v>
          </cell>
          <cell r="B389">
            <v>97</v>
          </cell>
          <cell r="C389">
            <v>386</v>
          </cell>
          <cell r="D389" t="str">
            <v>KLX Energy Services</v>
          </cell>
          <cell r="E389">
            <v>2</v>
          </cell>
          <cell r="F389" t="str">
            <v>Bruce Burnett</v>
          </cell>
          <cell r="G389" t="str">
            <v>Bruce</v>
          </cell>
          <cell r="H389" t="str">
            <v>Burnett</v>
          </cell>
          <cell r="I389" t="str">
            <v>AM</v>
          </cell>
          <cell r="J389" t="str">
            <v>Green</v>
          </cell>
          <cell r="K389">
            <v>9</v>
          </cell>
          <cell r="L389">
            <v>4</v>
          </cell>
          <cell r="M389">
            <v>7</v>
          </cell>
          <cell r="N389">
            <v>4</v>
          </cell>
          <cell r="O389">
            <v>3</v>
          </cell>
          <cell r="P389">
            <v>4</v>
          </cell>
          <cell r="Q389">
            <v>6</v>
          </cell>
          <cell r="R389">
            <v>6</v>
          </cell>
          <cell r="S389">
            <v>5</v>
          </cell>
          <cell r="T389">
            <v>5</v>
          </cell>
          <cell r="U389">
            <v>6</v>
          </cell>
          <cell r="V389">
            <v>1</v>
          </cell>
          <cell r="W389">
            <v>6</v>
          </cell>
          <cell r="X389">
            <v>57</v>
          </cell>
          <cell r="Y389">
            <v>244</v>
          </cell>
        </row>
        <row r="390">
          <cell r="A390">
            <v>97.5</v>
          </cell>
          <cell r="B390">
            <v>97</v>
          </cell>
          <cell r="C390">
            <v>387</v>
          </cell>
          <cell r="D390" t="str">
            <v>KLX Energy Services</v>
          </cell>
          <cell r="E390">
            <v>3</v>
          </cell>
          <cell r="F390" t="str">
            <v>James Reed</v>
          </cell>
          <cell r="G390" t="str">
            <v>James</v>
          </cell>
          <cell r="H390" t="str">
            <v>Reed</v>
          </cell>
          <cell r="I390" t="str">
            <v>AM</v>
          </cell>
          <cell r="J390" t="str">
            <v>Green</v>
          </cell>
          <cell r="K390">
            <v>9</v>
          </cell>
          <cell r="L390">
            <v>7</v>
          </cell>
          <cell r="M390">
            <v>5</v>
          </cell>
          <cell r="N390">
            <v>4</v>
          </cell>
          <cell r="O390">
            <v>4</v>
          </cell>
          <cell r="P390">
            <v>4</v>
          </cell>
          <cell r="Q390">
            <v>3</v>
          </cell>
          <cell r="R390">
            <v>7</v>
          </cell>
          <cell r="S390">
            <v>4</v>
          </cell>
          <cell r="T390">
            <v>6</v>
          </cell>
          <cell r="U390">
            <v>6</v>
          </cell>
          <cell r="V390">
            <v>1</v>
          </cell>
          <cell r="W390">
            <v>7</v>
          </cell>
          <cell r="X390">
            <v>58</v>
          </cell>
          <cell r="Y390">
            <v>244</v>
          </cell>
        </row>
        <row r="391">
          <cell r="A391">
            <v>97.75</v>
          </cell>
          <cell r="B391">
            <v>97</v>
          </cell>
          <cell r="C391">
            <v>388</v>
          </cell>
          <cell r="D391" t="str">
            <v>KLX Energy Services</v>
          </cell>
          <cell r="E391">
            <v>4</v>
          </cell>
          <cell r="F391" t="str">
            <v>Mike Jones</v>
          </cell>
          <cell r="G391" t="str">
            <v>Mike</v>
          </cell>
          <cell r="H391" t="str">
            <v>Jones</v>
          </cell>
          <cell r="I391" t="str">
            <v>AM</v>
          </cell>
          <cell r="J391" t="str">
            <v>Green</v>
          </cell>
          <cell r="K391">
            <v>9</v>
          </cell>
          <cell r="L391">
            <v>5</v>
          </cell>
          <cell r="M391">
            <v>5</v>
          </cell>
          <cell r="N391">
            <v>8</v>
          </cell>
          <cell r="O391">
            <v>7</v>
          </cell>
          <cell r="P391">
            <v>3</v>
          </cell>
          <cell r="Q391">
            <v>8</v>
          </cell>
          <cell r="R391">
            <v>6</v>
          </cell>
          <cell r="S391">
            <v>6</v>
          </cell>
          <cell r="T391">
            <v>5</v>
          </cell>
          <cell r="U391">
            <v>7</v>
          </cell>
          <cell r="V391">
            <v>5</v>
          </cell>
          <cell r="W391">
            <v>5</v>
          </cell>
          <cell r="X391">
            <v>70</v>
          </cell>
          <cell r="Y391">
            <v>244</v>
          </cell>
        </row>
        <row r="392">
          <cell r="A392">
            <v>98</v>
          </cell>
          <cell r="B392">
            <v>98</v>
          </cell>
          <cell r="C392">
            <v>389</v>
          </cell>
          <cell r="D392" t="str">
            <v>Citizens National</v>
          </cell>
          <cell r="E392">
            <v>1</v>
          </cell>
          <cell r="F392" t="str">
            <v>A.J. Woodall</v>
          </cell>
          <cell r="G392" t="str">
            <v>A.J.</v>
          </cell>
          <cell r="H392" t="str">
            <v>Woodall</v>
          </cell>
          <cell r="I392" t="str">
            <v>AM</v>
          </cell>
          <cell r="J392" t="str">
            <v>Red</v>
          </cell>
          <cell r="K392">
            <v>11</v>
          </cell>
          <cell r="L392">
            <v>7</v>
          </cell>
          <cell r="M392">
            <v>8</v>
          </cell>
          <cell r="N392">
            <v>6</v>
          </cell>
          <cell r="O392">
            <v>5</v>
          </cell>
          <cell r="P392">
            <v>7</v>
          </cell>
          <cell r="Q392">
            <v>4</v>
          </cell>
          <cell r="R392">
            <v>5</v>
          </cell>
          <cell r="S392">
            <v>7</v>
          </cell>
          <cell r="T392">
            <v>8</v>
          </cell>
          <cell r="U392">
            <v>5</v>
          </cell>
          <cell r="V392">
            <v>5</v>
          </cell>
          <cell r="W392">
            <v>7</v>
          </cell>
          <cell r="X392">
            <v>74</v>
          </cell>
          <cell r="Y392">
            <v>281</v>
          </cell>
        </row>
        <row r="393">
          <cell r="A393">
            <v>98.25</v>
          </cell>
          <cell r="B393">
            <v>98</v>
          </cell>
          <cell r="C393">
            <v>390</v>
          </cell>
          <cell r="D393" t="str">
            <v>Citizens National</v>
          </cell>
          <cell r="E393">
            <v>2</v>
          </cell>
          <cell r="F393" t="str">
            <v>Blake Fanning</v>
          </cell>
          <cell r="G393" t="str">
            <v>Blake</v>
          </cell>
          <cell r="H393" t="str">
            <v>Fanning</v>
          </cell>
          <cell r="I393" t="str">
            <v>AM</v>
          </cell>
          <cell r="J393" t="str">
            <v>Red</v>
          </cell>
          <cell r="K393">
            <v>11</v>
          </cell>
          <cell r="L393">
            <v>8</v>
          </cell>
          <cell r="M393">
            <v>4</v>
          </cell>
          <cell r="N393">
            <v>5</v>
          </cell>
          <cell r="O393">
            <v>7</v>
          </cell>
          <cell r="P393">
            <v>6</v>
          </cell>
          <cell r="Q393">
            <v>2</v>
          </cell>
          <cell r="R393">
            <v>4</v>
          </cell>
          <cell r="S393">
            <v>5</v>
          </cell>
          <cell r="T393">
            <v>5</v>
          </cell>
          <cell r="U393">
            <v>8</v>
          </cell>
          <cell r="V393">
            <v>7</v>
          </cell>
          <cell r="W393">
            <v>4</v>
          </cell>
          <cell r="X393">
            <v>65</v>
          </cell>
          <cell r="Y393">
            <v>281</v>
          </cell>
        </row>
        <row r="394">
          <cell r="A394">
            <v>98.5</v>
          </cell>
          <cell r="B394">
            <v>98</v>
          </cell>
          <cell r="C394">
            <v>391</v>
          </cell>
          <cell r="D394" t="str">
            <v>Citizens National</v>
          </cell>
          <cell r="E394">
            <v>3</v>
          </cell>
          <cell r="F394" t="str">
            <v>Marshall Barton</v>
          </cell>
          <cell r="G394" t="str">
            <v>Marshall</v>
          </cell>
          <cell r="H394" t="str">
            <v>Barton</v>
          </cell>
          <cell r="I394" t="str">
            <v>AM</v>
          </cell>
          <cell r="J394" t="str">
            <v>Red</v>
          </cell>
          <cell r="K394">
            <v>11</v>
          </cell>
          <cell r="L394">
            <v>7</v>
          </cell>
          <cell r="M394">
            <v>4</v>
          </cell>
          <cell r="N394">
            <v>6</v>
          </cell>
          <cell r="O394">
            <v>6</v>
          </cell>
          <cell r="P394">
            <v>6</v>
          </cell>
          <cell r="Q394">
            <v>4</v>
          </cell>
          <cell r="R394">
            <v>7</v>
          </cell>
          <cell r="S394">
            <v>3</v>
          </cell>
          <cell r="T394">
            <v>7</v>
          </cell>
          <cell r="U394">
            <v>4</v>
          </cell>
          <cell r="V394">
            <v>2</v>
          </cell>
          <cell r="W394">
            <v>5</v>
          </cell>
          <cell r="X394">
            <v>61</v>
          </cell>
          <cell r="Y394">
            <v>281</v>
          </cell>
        </row>
        <row r="395">
          <cell r="A395">
            <v>98.75</v>
          </cell>
          <cell r="B395">
            <v>98</v>
          </cell>
          <cell r="C395">
            <v>392</v>
          </cell>
          <cell r="D395" t="str">
            <v>Citizens National</v>
          </cell>
          <cell r="E395">
            <v>4</v>
          </cell>
          <cell r="F395" t="str">
            <v>Mark Spradlin</v>
          </cell>
          <cell r="G395" t="str">
            <v>Mark</v>
          </cell>
          <cell r="H395" t="str">
            <v>Spradlin</v>
          </cell>
          <cell r="I395" t="str">
            <v>AM</v>
          </cell>
          <cell r="J395" t="str">
            <v>Red</v>
          </cell>
          <cell r="K395">
            <v>11</v>
          </cell>
          <cell r="L395">
            <v>9</v>
          </cell>
          <cell r="M395">
            <v>7</v>
          </cell>
          <cell r="N395">
            <v>8</v>
          </cell>
          <cell r="O395">
            <v>8</v>
          </cell>
          <cell r="P395">
            <v>8</v>
          </cell>
          <cell r="Q395">
            <v>5</v>
          </cell>
          <cell r="R395">
            <v>5</v>
          </cell>
          <cell r="S395">
            <v>6</v>
          </cell>
          <cell r="T395">
            <v>7</v>
          </cell>
          <cell r="U395">
            <v>4</v>
          </cell>
          <cell r="V395">
            <v>6</v>
          </cell>
          <cell r="W395">
            <v>8</v>
          </cell>
          <cell r="X395">
            <v>81</v>
          </cell>
          <cell r="Y395">
            <v>281</v>
          </cell>
        </row>
        <row r="396">
          <cell r="A396">
            <v>99</v>
          </cell>
          <cell r="B396">
            <v>99</v>
          </cell>
          <cell r="C396">
            <v>393</v>
          </cell>
          <cell r="D396" t="str">
            <v>Select Door &amp; Hardware  #1</v>
          </cell>
          <cell r="E396">
            <v>1</v>
          </cell>
          <cell r="F396" t="str">
            <v>Doyle Price</v>
          </cell>
          <cell r="G396" t="str">
            <v>Doyle</v>
          </cell>
          <cell r="H396" t="str">
            <v>Price</v>
          </cell>
          <cell r="I396" t="str">
            <v>AM</v>
          </cell>
          <cell r="J396" t="str">
            <v>Black</v>
          </cell>
          <cell r="K396">
            <v>7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</row>
        <row r="397">
          <cell r="A397">
            <v>99.25</v>
          </cell>
          <cell r="B397">
            <v>99</v>
          </cell>
          <cell r="C397">
            <v>394</v>
          </cell>
          <cell r="D397" t="str">
            <v>Select Door &amp; Hardware  #1</v>
          </cell>
          <cell r="E397">
            <v>2</v>
          </cell>
          <cell r="F397" t="str">
            <v>Donald Bridges</v>
          </cell>
          <cell r="G397" t="str">
            <v>Donald</v>
          </cell>
          <cell r="H397" t="str">
            <v>Bridges</v>
          </cell>
          <cell r="I397" t="str">
            <v>AM</v>
          </cell>
          <cell r="J397" t="str">
            <v>Black</v>
          </cell>
          <cell r="K397">
            <v>7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</row>
        <row r="398">
          <cell r="A398">
            <v>99.5</v>
          </cell>
          <cell r="B398">
            <v>99</v>
          </cell>
          <cell r="C398">
            <v>395</v>
          </cell>
          <cell r="D398" t="str">
            <v>Select Door &amp; Hardware  #1</v>
          </cell>
          <cell r="E398">
            <v>3</v>
          </cell>
          <cell r="F398" t="str">
            <v>Bubba Reagan</v>
          </cell>
          <cell r="G398" t="str">
            <v>Bubba</v>
          </cell>
          <cell r="H398" t="str">
            <v>Reagan</v>
          </cell>
          <cell r="I398" t="str">
            <v>AM</v>
          </cell>
          <cell r="J398" t="str">
            <v>Black</v>
          </cell>
          <cell r="K398">
            <v>7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</row>
        <row r="399">
          <cell r="A399">
            <v>99.75</v>
          </cell>
          <cell r="B399">
            <v>99</v>
          </cell>
          <cell r="C399">
            <v>396</v>
          </cell>
          <cell r="D399" t="str">
            <v>Select Door &amp; Hardware  #1</v>
          </cell>
          <cell r="E399">
            <v>4</v>
          </cell>
          <cell r="F399" t="str">
            <v>David Adams</v>
          </cell>
          <cell r="G399" t="str">
            <v>David</v>
          </cell>
          <cell r="H399" t="str">
            <v>Adams</v>
          </cell>
          <cell r="I399" t="str">
            <v>AM</v>
          </cell>
          <cell r="J399" t="str">
            <v>Black</v>
          </cell>
          <cell r="K399">
            <v>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</row>
        <row r="400">
          <cell r="A400">
            <v>100</v>
          </cell>
          <cell r="B400">
            <v>100</v>
          </cell>
          <cell r="C400">
            <v>397</v>
          </cell>
          <cell r="D400" t="str">
            <v>Select Door &amp; Hardware #2</v>
          </cell>
          <cell r="E400">
            <v>1</v>
          </cell>
          <cell r="F400" t="str">
            <v>Britton New</v>
          </cell>
          <cell r="G400" t="str">
            <v>Britton</v>
          </cell>
          <cell r="H400" t="str">
            <v>New</v>
          </cell>
          <cell r="I400" t="str">
            <v>AM</v>
          </cell>
          <cell r="J400" t="str">
            <v>Black</v>
          </cell>
          <cell r="K400">
            <v>7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</row>
        <row r="401">
          <cell r="A401">
            <v>100.25</v>
          </cell>
          <cell r="B401">
            <v>100</v>
          </cell>
          <cell r="C401">
            <v>398</v>
          </cell>
          <cell r="D401" t="str">
            <v>Select Door &amp; Hardware #2</v>
          </cell>
          <cell r="E401">
            <v>2</v>
          </cell>
          <cell r="F401" t="str">
            <v>Ken Hunter</v>
          </cell>
          <cell r="G401" t="str">
            <v>Ken</v>
          </cell>
          <cell r="H401" t="str">
            <v>Hunter</v>
          </cell>
          <cell r="I401" t="str">
            <v>AM</v>
          </cell>
          <cell r="J401" t="str">
            <v>Black</v>
          </cell>
          <cell r="K401">
            <v>7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</row>
        <row r="402">
          <cell r="A402">
            <v>100.5</v>
          </cell>
          <cell r="B402">
            <v>100</v>
          </cell>
          <cell r="C402">
            <v>399</v>
          </cell>
          <cell r="D402" t="str">
            <v>Select Door &amp; Hardware #2</v>
          </cell>
          <cell r="E402">
            <v>3</v>
          </cell>
          <cell r="F402" t="str">
            <v>David Lewallen</v>
          </cell>
          <cell r="G402" t="str">
            <v>David</v>
          </cell>
          <cell r="H402" t="str">
            <v>Lewallen</v>
          </cell>
          <cell r="I402" t="str">
            <v>AM</v>
          </cell>
          <cell r="J402" t="str">
            <v>Black</v>
          </cell>
          <cell r="K402">
            <v>7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</row>
        <row r="403">
          <cell r="A403">
            <v>100.75</v>
          </cell>
          <cell r="B403">
            <v>100</v>
          </cell>
          <cell r="C403">
            <v>400</v>
          </cell>
          <cell r="D403" t="str">
            <v>Select Door &amp; Hardware #2</v>
          </cell>
          <cell r="E403">
            <v>4</v>
          </cell>
          <cell r="F403" t="str">
            <v>Casey Harris</v>
          </cell>
          <cell r="G403" t="str">
            <v>Casey</v>
          </cell>
          <cell r="H403" t="str">
            <v>Harris</v>
          </cell>
          <cell r="I403" t="str">
            <v>AM</v>
          </cell>
          <cell r="J403" t="str">
            <v>Black</v>
          </cell>
          <cell r="K403">
            <v>7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</row>
        <row r="404">
          <cell r="A404">
            <v>101</v>
          </cell>
          <cell r="B404">
            <v>101</v>
          </cell>
          <cell r="C404">
            <v>401</v>
          </cell>
          <cell r="D404" t="str">
            <v>Nolan River Lodge</v>
          </cell>
          <cell r="E404">
            <v>1</v>
          </cell>
          <cell r="F404" t="str">
            <v>Jay Scogin</v>
          </cell>
          <cell r="G404" t="str">
            <v>Jay</v>
          </cell>
          <cell r="H404" t="str">
            <v>Scogin</v>
          </cell>
          <cell r="I404" t="str">
            <v>AM</v>
          </cell>
          <cell r="J404" t="str">
            <v>Red</v>
          </cell>
          <cell r="K404">
            <v>9</v>
          </cell>
          <cell r="L404">
            <v>7</v>
          </cell>
          <cell r="M404">
            <v>7</v>
          </cell>
          <cell r="N404">
            <v>3</v>
          </cell>
          <cell r="O404">
            <v>4</v>
          </cell>
          <cell r="P404">
            <v>4</v>
          </cell>
          <cell r="Q404">
            <v>5</v>
          </cell>
          <cell r="R404">
            <v>3</v>
          </cell>
          <cell r="S404">
            <v>3</v>
          </cell>
          <cell r="T404">
            <v>7</v>
          </cell>
          <cell r="U404">
            <v>1</v>
          </cell>
          <cell r="V404">
            <v>8</v>
          </cell>
          <cell r="W404">
            <v>5</v>
          </cell>
          <cell r="X404">
            <v>57</v>
          </cell>
          <cell r="Y404">
            <v>238</v>
          </cell>
        </row>
        <row r="405">
          <cell r="A405">
            <v>101.25</v>
          </cell>
          <cell r="B405">
            <v>101</v>
          </cell>
          <cell r="C405">
            <v>402</v>
          </cell>
          <cell r="D405" t="str">
            <v>Nolan River Lodge</v>
          </cell>
          <cell r="E405">
            <v>2</v>
          </cell>
          <cell r="F405" t="str">
            <v>Blake Jones</v>
          </cell>
          <cell r="G405" t="str">
            <v>Blake</v>
          </cell>
          <cell r="H405" t="str">
            <v>Jones</v>
          </cell>
          <cell r="I405" t="str">
            <v>AM</v>
          </cell>
          <cell r="J405" t="str">
            <v>Red</v>
          </cell>
          <cell r="K405">
            <v>9</v>
          </cell>
          <cell r="L405">
            <v>5</v>
          </cell>
          <cell r="M405">
            <v>5</v>
          </cell>
          <cell r="N405">
            <v>5</v>
          </cell>
          <cell r="O405">
            <v>3</v>
          </cell>
          <cell r="P405">
            <v>8</v>
          </cell>
          <cell r="Q405">
            <v>7</v>
          </cell>
          <cell r="R405">
            <v>5</v>
          </cell>
          <cell r="S405">
            <v>2</v>
          </cell>
          <cell r="T405">
            <v>4</v>
          </cell>
          <cell r="U405">
            <v>2</v>
          </cell>
          <cell r="V405">
            <v>5</v>
          </cell>
          <cell r="W405">
            <v>7</v>
          </cell>
          <cell r="X405">
            <v>58</v>
          </cell>
          <cell r="Y405">
            <v>238</v>
          </cell>
        </row>
        <row r="406">
          <cell r="A406">
            <v>101.5</v>
          </cell>
          <cell r="B406">
            <v>101</v>
          </cell>
          <cell r="C406">
            <v>403</v>
          </cell>
          <cell r="D406" t="str">
            <v>Nolan River Lodge</v>
          </cell>
          <cell r="E406">
            <v>3</v>
          </cell>
          <cell r="F406" t="str">
            <v>Tommy Russell</v>
          </cell>
          <cell r="G406" t="str">
            <v>Tommy</v>
          </cell>
          <cell r="H406" t="str">
            <v>Russell</v>
          </cell>
          <cell r="I406" t="str">
            <v>AM</v>
          </cell>
          <cell r="J406" t="str">
            <v>Red</v>
          </cell>
          <cell r="K406">
            <v>9</v>
          </cell>
          <cell r="L406">
            <v>7</v>
          </cell>
          <cell r="M406">
            <v>4</v>
          </cell>
          <cell r="N406">
            <v>5</v>
          </cell>
          <cell r="O406">
            <v>7</v>
          </cell>
          <cell r="P406">
            <v>3</v>
          </cell>
          <cell r="Q406">
            <v>8</v>
          </cell>
          <cell r="R406">
            <v>4</v>
          </cell>
          <cell r="S406">
            <v>5</v>
          </cell>
          <cell r="T406">
            <v>6</v>
          </cell>
          <cell r="U406">
            <v>4</v>
          </cell>
          <cell r="V406">
            <v>7</v>
          </cell>
          <cell r="W406">
            <v>7</v>
          </cell>
          <cell r="X406">
            <v>67</v>
          </cell>
          <cell r="Y406">
            <v>238</v>
          </cell>
        </row>
        <row r="407">
          <cell r="A407">
            <v>101.75</v>
          </cell>
          <cell r="B407">
            <v>101</v>
          </cell>
          <cell r="C407">
            <v>404</v>
          </cell>
          <cell r="D407" t="str">
            <v>Nolan River Lodge</v>
          </cell>
          <cell r="E407">
            <v>4</v>
          </cell>
          <cell r="F407" t="str">
            <v>Dustin Clark</v>
          </cell>
          <cell r="G407" t="str">
            <v>Dustin</v>
          </cell>
          <cell r="H407" t="str">
            <v>Clark</v>
          </cell>
          <cell r="I407" t="str">
            <v>AM</v>
          </cell>
          <cell r="J407" t="str">
            <v>Red</v>
          </cell>
          <cell r="K407">
            <v>9</v>
          </cell>
          <cell r="L407">
            <v>5</v>
          </cell>
          <cell r="M407">
            <v>5</v>
          </cell>
          <cell r="N407">
            <v>7</v>
          </cell>
          <cell r="O407">
            <v>7</v>
          </cell>
          <cell r="P407">
            <v>5</v>
          </cell>
          <cell r="Q407">
            <v>5</v>
          </cell>
          <cell r="R407">
            <v>6</v>
          </cell>
          <cell r="S407">
            <v>5</v>
          </cell>
          <cell r="T407">
            <v>4</v>
          </cell>
          <cell r="U407">
            <v>1</v>
          </cell>
          <cell r="V407">
            <v>3</v>
          </cell>
          <cell r="W407">
            <v>3</v>
          </cell>
          <cell r="X407">
            <v>56</v>
          </cell>
          <cell r="Y407">
            <v>238</v>
          </cell>
        </row>
        <row r="408">
          <cell r="A408">
            <v>102</v>
          </cell>
          <cell r="B408">
            <v>102</v>
          </cell>
          <cell r="C408">
            <v>405</v>
          </cell>
          <cell r="D408" t="str">
            <v>PAS/SERVS/IVS</v>
          </cell>
          <cell r="E408">
            <v>1</v>
          </cell>
          <cell r="F408" t="str">
            <v>Ken Wilson</v>
          </cell>
          <cell r="G408" t="str">
            <v>Ken</v>
          </cell>
          <cell r="H408" t="str">
            <v>Wilson</v>
          </cell>
          <cell r="I408" t="str">
            <v>AM</v>
          </cell>
          <cell r="J408" t="str">
            <v>Green</v>
          </cell>
          <cell r="K408">
            <v>9</v>
          </cell>
          <cell r="L408">
            <v>4</v>
          </cell>
          <cell r="M408">
            <v>4</v>
          </cell>
          <cell r="N408">
            <v>6</v>
          </cell>
          <cell r="O408">
            <v>5</v>
          </cell>
          <cell r="P408">
            <v>5</v>
          </cell>
          <cell r="Q408">
            <v>8</v>
          </cell>
          <cell r="R408">
            <v>5</v>
          </cell>
          <cell r="S408">
            <v>8</v>
          </cell>
          <cell r="T408">
            <v>4</v>
          </cell>
          <cell r="U408">
            <v>6</v>
          </cell>
          <cell r="V408">
            <v>2</v>
          </cell>
          <cell r="W408">
            <v>5</v>
          </cell>
          <cell r="X408">
            <v>62</v>
          </cell>
          <cell r="Y408">
            <v>280</v>
          </cell>
        </row>
        <row r="409">
          <cell r="A409">
            <v>102.25</v>
          </cell>
          <cell r="B409">
            <v>102</v>
          </cell>
          <cell r="C409">
            <v>406</v>
          </cell>
          <cell r="D409" t="str">
            <v>PAS/SERVS/IVS</v>
          </cell>
          <cell r="E409">
            <v>2</v>
          </cell>
          <cell r="F409" t="str">
            <v>Dan Wilson</v>
          </cell>
          <cell r="G409" t="str">
            <v>Dan</v>
          </cell>
          <cell r="H409" t="str">
            <v>Wilson</v>
          </cell>
          <cell r="I409" t="str">
            <v>AM</v>
          </cell>
          <cell r="J409" t="str">
            <v>Green</v>
          </cell>
          <cell r="K409">
            <v>9</v>
          </cell>
          <cell r="L409">
            <v>4</v>
          </cell>
          <cell r="M409">
            <v>5</v>
          </cell>
          <cell r="N409">
            <v>3</v>
          </cell>
          <cell r="O409">
            <v>3</v>
          </cell>
          <cell r="P409">
            <v>5</v>
          </cell>
          <cell r="Q409">
            <v>4</v>
          </cell>
          <cell r="R409">
            <v>5</v>
          </cell>
          <cell r="S409">
            <v>2</v>
          </cell>
          <cell r="T409">
            <v>6</v>
          </cell>
          <cell r="U409">
            <v>6</v>
          </cell>
          <cell r="V409">
            <v>0</v>
          </cell>
          <cell r="W409">
            <v>4</v>
          </cell>
          <cell r="X409">
            <v>47</v>
          </cell>
          <cell r="Y409">
            <v>280</v>
          </cell>
        </row>
        <row r="410">
          <cell r="A410">
            <v>102.5</v>
          </cell>
          <cell r="B410">
            <v>102</v>
          </cell>
          <cell r="C410">
            <v>407</v>
          </cell>
          <cell r="D410" t="str">
            <v>PAS/SERVS/IVS</v>
          </cell>
          <cell r="E410">
            <v>3</v>
          </cell>
          <cell r="F410" t="str">
            <v>John Paul Wheat</v>
          </cell>
          <cell r="G410" t="str">
            <v>John</v>
          </cell>
          <cell r="H410" t="str">
            <v>Paul Wheat</v>
          </cell>
          <cell r="I410" t="str">
            <v>AM</v>
          </cell>
          <cell r="J410" t="str">
            <v>Green</v>
          </cell>
          <cell r="K410">
            <v>9</v>
          </cell>
          <cell r="L410">
            <v>9</v>
          </cell>
          <cell r="M410">
            <v>5</v>
          </cell>
          <cell r="N410">
            <v>3</v>
          </cell>
          <cell r="O410">
            <v>8</v>
          </cell>
          <cell r="P410">
            <v>2</v>
          </cell>
          <cell r="Q410">
            <v>7</v>
          </cell>
          <cell r="R410">
            <v>8</v>
          </cell>
          <cell r="S410">
            <v>8</v>
          </cell>
          <cell r="T410">
            <v>7</v>
          </cell>
          <cell r="U410">
            <v>5</v>
          </cell>
          <cell r="V410">
            <v>7</v>
          </cell>
          <cell r="W410">
            <v>6</v>
          </cell>
          <cell r="X410">
            <v>75</v>
          </cell>
          <cell r="Y410">
            <v>280</v>
          </cell>
        </row>
        <row r="411">
          <cell r="A411">
            <v>102.75</v>
          </cell>
          <cell r="B411">
            <v>102</v>
          </cell>
          <cell r="C411">
            <v>408</v>
          </cell>
          <cell r="D411" t="str">
            <v>PAS/SERVS/IVS</v>
          </cell>
          <cell r="E411">
            <v>4</v>
          </cell>
          <cell r="F411" t="str">
            <v>Matt Kuhn</v>
          </cell>
          <cell r="G411" t="str">
            <v>Matt</v>
          </cell>
          <cell r="H411" t="str">
            <v>Kuhn</v>
          </cell>
          <cell r="I411" t="str">
            <v>AM</v>
          </cell>
          <cell r="J411" t="str">
            <v>Green</v>
          </cell>
          <cell r="K411">
            <v>9</v>
          </cell>
          <cell r="L411">
            <v>10</v>
          </cell>
          <cell r="M411">
            <v>8</v>
          </cell>
          <cell r="N411">
            <v>7</v>
          </cell>
          <cell r="O411">
            <v>7</v>
          </cell>
          <cell r="P411">
            <v>8</v>
          </cell>
          <cell r="Q411">
            <v>8</v>
          </cell>
          <cell r="R411">
            <v>7</v>
          </cell>
          <cell r="S411">
            <v>8</v>
          </cell>
          <cell r="T411">
            <v>8</v>
          </cell>
          <cell r="U411">
            <v>8</v>
          </cell>
          <cell r="V411">
            <v>7</v>
          </cell>
          <cell r="W411">
            <v>10</v>
          </cell>
          <cell r="X411">
            <v>96</v>
          </cell>
          <cell r="Y411">
            <v>280</v>
          </cell>
        </row>
        <row r="412">
          <cell r="A412">
            <v>103</v>
          </cell>
          <cell r="B412">
            <v>103</v>
          </cell>
          <cell r="C412">
            <v>409</v>
          </cell>
          <cell r="D412" t="str">
            <v>Catalyst Oil Field</v>
          </cell>
          <cell r="E412">
            <v>1</v>
          </cell>
          <cell r="F412" t="str">
            <v>Joel White</v>
          </cell>
          <cell r="G412" t="str">
            <v>Joel</v>
          </cell>
          <cell r="H412" t="str">
            <v>White</v>
          </cell>
          <cell r="I412" t="str">
            <v>AM</v>
          </cell>
          <cell r="J412" t="str">
            <v>Black</v>
          </cell>
          <cell r="K412">
            <v>12</v>
          </cell>
          <cell r="L412">
            <v>6</v>
          </cell>
          <cell r="M412">
            <v>4</v>
          </cell>
          <cell r="N412">
            <v>5</v>
          </cell>
          <cell r="O412">
            <v>6</v>
          </cell>
          <cell r="P412">
            <v>4</v>
          </cell>
          <cell r="Q412">
            <v>7</v>
          </cell>
          <cell r="R412">
            <v>4</v>
          </cell>
          <cell r="S412">
            <v>4</v>
          </cell>
          <cell r="T412">
            <v>3</v>
          </cell>
          <cell r="U412">
            <v>2</v>
          </cell>
          <cell r="V412">
            <v>4</v>
          </cell>
          <cell r="W412">
            <v>9</v>
          </cell>
          <cell r="X412">
            <v>58</v>
          </cell>
          <cell r="Y412">
            <v>217</v>
          </cell>
        </row>
        <row r="413">
          <cell r="A413">
            <v>103.25</v>
          </cell>
          <cell r="B413">
            <v>103</v>
          </cell>
          <cell r="C413">
            <v>410</v>
          </cell>
          <cell r="D413" t="str">
            <v>Catalyst Oil Field</v>
          </cell>
          <cell r="E413">
            <v>2</v>
          </cell>
          <cell r="F413" t="str">
            <v>Jim George</v>
          </cell>
          <cell r="G413" t="str">
            <v>Jim</v>
          </cell>
          <cell r="H413" t="str">
            <v>George</v>
          </cell>
          <cell r="I413" t="str">
            <v>AM</v>
          </cell>
          <cell r="J413" t="str">
            <v>Black</v>
          </cell>
          <cell r="K413">
            <v>12</v>
          </cell>
          <cell r="L413">
            <v>6</v>
          </cell>
          <cell r="M413">
            <v>6</v>
          </cell>
          <cell r="N413">
            <v>3</v>
          </cell>
          <cell r="O413">
            <v>4</v>
          </cell>
          <cell r="P413">
            <v>1</v>
          </cell>
          <cell r="Q413">
            <v>3</v>
          </cell>
          <cell r="R413">
            <v>5</v>
          </cell>
          <cell r="S413">
            <v>2</v>
          </cell>
          <cell r="T413">
            <v>4</v>
          </cell>
          <cell r="U413">
            <v>3</v>
          </cell>
          <cell r="V413">
            <v>4</v>
          </cell>
          <cell r="W413">
            <v>6</v>
          </cell>
          <cell r="X413">
            <v>47</v>
          </cell>
          <cell r="Y413">
            <v>217</v>
          </cell>
        </row>
        <row r="414">
          <cell r="A414">
            <v>103.5</v>
          </cell>
          <cell r="B414">
            <v>103</v>
          </cell>
          <cell r="C414">
            <v>411</v>
          </cell>
          <cell r="D414" t="str">
            <v>Catalyst Oil Field</v>
          </cell>
          <cell r="E414">
            <v>3</v>
          </cell>
          <cell r="F414" t="str">
            <v>Brandon Kline</v>
          </cell>
          <cell r="G414" t="str">
            <v>Brandon</v>
          </cell>
          <cell r="H414" t="str">
            <v>Kline</v>
          </cell>
          <cell r="I414" t="str">
            <v>AM</v>
          </cell>
          <cell r="J414" t="str">
            <v>Black</v>
          </cell>
          <cell r="K414">
            <v>12</v>
          </cell>
          <cell r="L414">
            <v>6</v>
          </cell>
          <cell r="M414">
            <v>7</v>
          </cell>
          <cell r="N414">
            <v>5</v>
          </cell>
          <cell r="O414">
            <v>6</v>
          </cell>
          <cell r="P414">
            <v>3</v>
          </cell>
          <cell r="Q414">
            <v>2</v>
          </cell>
          <cell r="R414">
            <v>5</v>
          </cell>
          <cell r="S414">
            <v>3</v>
          </cell>
          <cell r="T414">
            <v>3</v>
          </cell>
          <cell r="U414">
            <v>5</v>
          </cell>
          <cell r="V414">
            <v>4</v>
          </cell>
          <cell r="W414">
            <v>4</v>
          </cell>
          <cell r="X414">
            <v>53</v>
          </cell>
          <cell r="Y414">
            <v>217</v>
          </cell>
        </row>
        <row r="415">
          <cell r="A415">
            <v>103.75</v>
          </cell>
          <cell r="B415">
            <v>103</v>
          </cell>
          <cell r="C415">
            <v>412</v>
          </cell>
          <cell r="D415" t="str">
            <v>Catalyst Oil Field</v>
          </cell>
          <cell r="E415">
            <v>4</v>
          </cell>
          <cell r="F415" t="str">
            <v>Eddie Nicholso</v>
          </cell>
          <cell r="G415" t="str">
            <v>Eddie</v>
          </cell>
          <cell r="H415" t="str">
            <v>Nicholso</v>
          </cell>
          <cell r="I415" t="str">
            <v>AM</v>
          </cell>
          <cell r="J415" t="str">
            <v>Black</v>
          </cell>
          <cell r="K415">
            <v>12</v>
          </cell>
          <cell r="L415">
            <v>3</v>
          </cell>
          <cell r="M415">
            <v>4</v>
          </cell>
          <cell r="N415">
            <v>5</v>
          </cell>
          <cell r="O415">
            <v>7</v>
          </cell>
          <cell r="P415">
            <v>5</v>
          </cell>
          <cell r="Q415">
            <v>4</v>
          </cell>
          <cell r="R415">
            <v>7</v>
          </cell>
          <cell r="S415">
            <v>4</v>
          </cell>
          <cell r="T415">
            <v>3</v>
          </cell>
          <cell r="U415">
            <v>6</v>
          </cell>
          <cell r="V415">
            <v>6</v>
          </cell>
          <cell r="W415">
            <v>5</v>
          </cell>
          <cell r="X415">
            <v>59</v>
          </cell>
          <cell r="Y415">
            <v>217</v>
          </cell>
        </row>
        <row r="416">
          <cell r="A416">
            <v>104</v>
          </cell>
          <cell r="B416">
            <v>104</v>
          </cell>
          <cell r="C416">
            <v>413</v>
          </cell>
          <cell r="D416" t="str">
            <v>Kickin Chicken</v>
          </cell>
          <cell r="E416">
            <v>1</v>
          </cell>
          <cell r="F416" t="str">
            <v>Terry Hall</v>
          </cell>
          <cell r="G416" t="str">
            <v>Terry</v>
          </cell>
          <cell r="H416" t="str">
            <v>Hall</v>
          </cell>
          <cell r="I416" t="str">
            <v>AM</v>
          </cell>
          <cell r="J416" t="str">
            <v>Red</v>
          </cell>
          <cell r="K416">
            <v>6</v>
          </cell>
          <cell r="L416">
            <v>6</v>
          </cell>
          <cell r="M416">
            <v>5</v>
          </cell>
          <cell r="N416">
            <v>5</v>
          </cell>
          <cell r="O416">
            <v>3</v>
          </cell>
          <cell r="P416">
            <v>4</v>
          </cell>
          <cell r="Q416">
            <v>0</v>
          </cell>
          <cell r="R416">
            <v>3</v>
          </cell>
          <cell r="S416">
            <v>2</v>
          </cell>
          <cell r="T416">
            <v>4</v>
          </cell>
          <cell r="U416">
            <v>2</v>
          </cell>
          <cell r="V416">
            <v>6</v>
          </cell>
          <cell r="W416">
            <v>1</v>
          </cell>
          <cell r="X416">
            <v>41</v>
          </cell>
          <cell r="Y416">
            <v>180</v>
          </cell>
        </row>
        <row r="417">
          <cell r="A417">
            <v>104.25</v>
          </cell>
          <cell r="B417">
            <v>104</v>
          </cell>
          <cell r="C417">
            <v>414</v>
          </cell>
          <cell r="D417" t="str">
            <v>Kickin Chicken</v>
          </cell>
          <cell r="E417">
            <v>2</v>
          </cell>
          <cell r="F417" t="str">
            <v>Todd Westbrook</v>
          </cell>
          <cell r="G417" t="str">
            <v>Todd</v>
          </cell>
          <cell r="H417" t="str">
            <v>Westbrook</v>
          </cell>
          <cell r="I417" t="str">
            <v>AM</v>
          </cell>
          <cell r="J417" t="str">
            <v>Red</v>
          </cell>
          <cell r="K417">
            <v>6</v>
          </cell>
          <cell r="L417">
            <v>8</v>
          </cell>
          <cell r="M417">
            <v>5</v>
          </cell>
          <cell r="N417">
            <v>8</v>
          </cell>
          <cell r="O417">
            <v>7</v>
          </cell>
          <cell r="P417">
            <v>4</v>
          </cell>
          <cell r="Q417">
            <v>2</v>
          </cell>
          <cell r="R417">
            <v>4</v>
          </cell>
          <cell r="S417">
            <v>2</v>
          </cell>
          <cell r="T417">
            <v>4</v>
          </cell>
          <cell r="U417">
            <v>2</v>
          </cell>
          <cell r="V417">
            <v>4</v>
          </cell>
          <cell r="W417">
            <v>4</v>
          </cell>
          <cell r="X417">
            <v>54</v>
          </cell>
          <cell r="Y417">
            <v>180</v>
          </cell>
        </row>
        <row r="418">
          <cell r="A418">
            <v>104.5</v>
          </cell>
          <cell r="B418">
            <v>104</v>
          </cell>
          <cell r="C418">
            <v>415</v>
          </cell>
          <cell r="D418" t="str">
            <v>Kickin Chicken</v>
          </cell>
          <cell r="E418">
            <v>3</v>
          </cell>
          <cell r="F418" t="str">
            <v>Jason Ponce</v>
          </cell>
          <cell r="G418" t="str">
            <v>Jason</v>
          </cell>
          <cell r="H418" t="str">
            <v>Ponce</v>
          </cell>
          <cell r="I418" t="str">
            <v>AM</v>
          </cell>
          <cell r="J418" t="str">
            <v>Red</v>
          </cell>
          <cell r="K418">
            <v>6</v>
          </cell>
          <cell r="L418">
            <v>8</v>
          </cell>
          <cell r="M418">
            <v>6</v>
          </cell>
          <cell r="N418">
            <v>6</v>
          </cell>
          <cell r="O418">
            <v>5</v>
          </cell>
          <cell r="P418">
            <v>6</v>
          </cell>
          <cell r="Q418">
            <v>2</v>
          </cell>
          <cell r="R418">
            <v>3</v>
          </cell>
          <cell r="S418">
            <v>5</v>
          </cell>
          <cell r="T418">
            <v>5</v>
          </cell>
          <cell r="U418">
            <v>3</v>
          </cell>
          <cell r="V418">
            <v>7</v>
          </cell>
          <cell r="W418">
            <v>5</v>
          </cell>
          <cell r="X418">
            <v>61</v>
          </cell>
          <cell r="Y418">
            <v>180</v>
          </cell>
        </row>
        <row r="419">
          <cell r="A419">
            <v>104.75</v>
          </cell>
          <cell r="B419">
            <v>104</v>
          </cell>
          <cell r="C419">
            <v>416</v>
          </cell>
          <cell r="D419" t="str">
            <v>Kickin Chicken</v>
          </cell>
          <cell r="E419">
            <v>4</v>
          </cell>
          <cell r="F419" t="str">
            <v>Anthony  Reasoner</v>
          </cell>
          <cell r="G419" t="str">
            <v xml:space="preserve">Anthony </v>
          </cell>
          <cell r="H419" t="str">
            <v>Reasoner</v>
          </cell>
          <cell r="I419" t="str">
            <v>AM</v>
          </cell>
          <cell r="J419" t="str">
            <v>Red</v>
          </cell>
          <cell r="K419">
            <v>6</v>
          </cell>
          <cell r="L419">
            <v>2</v>
          </cell>
          <cell r="M419">
            <v>2</v>
          </cell>
          <cell r="N419">
            <v>5</v>
          </cell>
          <cell r="O419">
            <v>3</v>
          </cell>
          <cell r="P419">
            <v>4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1</v>
          </cell>
          <cell r="V419">
            <v>3</v>
          </cell>
          <cell r="W419">
            <v>4</v>
          </cell>
          <cell r="X419">
            <v>24</v>
          </cell>
          <cell r="Y419">
            <v>180</v>
          </cell>
        </row>
        <row r="420">
          <cell r="A420">
            <v>105</v>
          </cell>
          <cell r="B420">
            <v>105</v>
          </cell>
          <cell r="C420">
            <v>417</v>
          </cell>
          <cell r="D420" t="str">
            <v>William Bosworth</v>
          </cell>
          <cell r="E420">
            <v>1</v>
          </cell>
          <cell r="F420" t="str">
            <v>Jim Simpson</v>
          </cell>
          <cell r="G420" t="str">
            <v>Jim</v>
          </cell>
          <cell r="H420" t="str">
            <v>Simpson</v>
          </cell>
          <cell r="I420" t="str">
            <v>AM</v>
          </cell>
          <cell r="J420" t="str">
            <v>Red</v>
          </cell>
          <cell r="K420">
            <v>7</v>
          </cell>
          <cell r="L420">
            <v>6</v>
          </cell>
          <cell r="M420">
            <v>4</v>
          </cell>
          <cell r="N420">
            <v>7</v>
          </cell>
          <cell r="O420">
            <v>5</v>
          </cell>
          <cell r="P420">
            <v>6</v>
          </cell>
          <cell r="Q420">
            <v>3</v>
          </cell>
          <cell r="R420">
            <v>5</v>
          </cell>
          <cell r="S420">
            <v>4</v>
          </cell>
          <cell r="T420">
            <v>8</v>
          </cell>
          <cell r="U420">
            <v>2</v>
          </cell>
          <cell r="V420">
            <v>4</v>
          </cell>
          <cell r="W420">
            <v>6</v>
          </cell>
          <cell r="X420">
            <v>60</v>
          </cell>
          <cell r="Y420">
            <v>228</v>
          </cell>
        </row>
        <row r="421">
          <cell r="A421">
            <v>105.25</v>
          </cell>
          <cell r="B421">
            <v>105</v>
          </cell>
          <cell r="C421">
            <v>418</v>
          </cell>
          <cell r="D421" t="str">
            <v>William Bosworth</v>
          </cell>
          <cell r="E421">
            <v>2</v>
          </cell>
          <cell r="F421" t="str">
            <v>Bill Bosworth</v>
          </cell>
          <cell r="G421" t="str">
            <v>Bill</v>
          </cell>
          <cell r="H421" t="str">
            <v>Bosworth</v>
          </cell>
          <cell r="I421" t="str">
            <v>AM</v>
          </cell>
          <cell r="J421" t="str">
            <v>Red</v>
          </cell>
          <cell r="K421">
            <v>7</v>
          </cell>
          <cell r="L421">
            <v>5</v>
          </cell>
          <cell r="M421">
            <v>5</v>
          </cell>
          <cell r="N421">
            <v>5</v>
          </cell>
          <cell r="O421">
            <v>5</v>
          </cell>
          <cell r="P421">
            <v>5</v>
          </cell>
          <cell r="Q421">
            <v>5</v>
          </cell>
          <cell r="R421">
            <v>2</v>
          </cell>
          <cell r="S421">
            <v>1</v>
          </cell>
          <cell r="T421">
            <v>3</v>
          </cell>
          <cell r="U421">
            <v>2</v>
          </cell>
          <cell r="V421">
            <v>5</v>
          </cell>
          <cell r="W421">
            <v>5</v>
          </cell>
          <cell r="X421">
            <v>48</v>
          </cell>
          <cell r="Y421">
            <v>228</v>
          </cell>
        </row>
        <row r="422">
          <cell r="A422">
            <v>105.5</v>
          </cell>
          <cell r="B422">
            <v>105</v>
          </cell>
          <cell r="C422">
            <v>419</v>
          </cell>
          <cell r="D422" t="str">
            <v>William Bosworth</v>
          </cell>
          <cell r="E422">
            <v>3</v>
          </cell>
          <cell r="F422" t="str">
            <v>Jack Bosworth</v>
          </cell>
          <cell r="G422" t="str">
            <v>Jack</v>
          </cell>
          <cell r="H422" t="str">
            <v>Bosworth</v>
          </cell>
          <cell r="I422" t="str">
            <v>AM</v>
          </cell>
          <cell r="J422" t="str">
            <v>Red</v>
          </cell>
          <cell r="K422">
            <v>7</v>
          </cell>
          <cell r="L422">
            <v>6</v>
          </cell>
          <cell r="M422">
            <v>5</v>
          </cell>
          <cell r="N422">
            <v>5</v>
          </cell>
          <cell r="O422">
            <v>4</v>
          </cell>
          <cell r="P422">
            <v>6</v>
          </cell>
          <cell r="Q422">
            <v>2</v>
          </cell>
          <cell r="R422">
            <v>5</v>
          </cell>
          <cell r="S422">
            <v>5</v>
          </cell>
          <cell r="T422">
            <v>6</v>
          </cell>
          <cell r="U422">
            <v>4</v>
          </cell>
          <cell r="V422">
            <v>3</v>
          </cell>
          <cell r="W422">
            <v>5</v>
          </cell>
          <cell r="X422">
            <v>56</v>
          </cell>
          <cell r="Y422">
            <v>228</v>
          </cell>
        </row>
        <row r="423">
          <cell r="A423">
            <v>105.75</v>
          </cell>
          <cell r="B423">
            <v>105</v>
          </cell>
          <cell r="C423">
            <v>420</v>
          </cell>
          <cell r="D423" t="str">
            <v>William Bosworth</v>
          </cell>
          <cell r="E423">
            <v>4</v>
          </cell>
          <cell r="F423" t="str">
            <v>Ryan Eady</v>
          </cell>
          <cell r="G423" t="str">
            <v>Ryan</v>
          </cell>
          <cell r="H423" t="str">
            <v>Eady</v>
          </cell>
          <cell r="I423" t="str">
            <v>AM</v>
          </cell>
          <cell r="J423" t="str">
            <v>Red</v>
          </cell>
          <cell r="K423">
            <v>7</v>
          </cell>
          <cell r="L423">
            <v>5</v>
          </cell>
          <cell r="M423">
            <v>4</v>
          </cell>
          <cell r="N423">
            <v>5</v>
          </cell>
          <cell r="O423">
            <v>8</v>
          </cell>
          <cell r="P423">
            <v>7</v>
          </cell>
          <cell r="Q423">
            <v>7</v>
          </cell>
          <cell r="R423">
            <v>7</v>
          </cell>
          <cell r="S423">
            <v>6</v>
          </cell>
          <cell r="T423">
            <v>0</v>
          </cell>
          <cell r="U423">
            <v>0</v>
          </cell>
          <cell r="V423">
            <v>7</v>
          </cell>
          <cell r="W423">
            <v>8</v>
          </cell>
          <cell r="X423">
            <v>64</v>
          </cell>
          <cell r="Y423">
            <v>228</v>
          </cell>
        </row>
        <row r="424">
          <cell r="A424">
            <v>106</v>
          </cell>
          <cell r="B424">
            <v>106</v>
          </cell>
          <cell r="C424">
            <v>421</v>
          </cell>
          <cell r="D424" t="str">
            <v>Baker Two</v>
          </cell>
          <cell r="E424">
            <v>1</v>
          </cell>
          <cell r="F424" t="str">
            <v>Ben  Davis</v>
          </cell>
          <cell r="G424" t="str">
            <v xml:space="preserve">Ben </v>
          </cell>
          <cell r="H424" t="str">
            <v>Davis</v>
          </cell>
          <cell r="I424" t="str">
            <v>AM</v>
          </cell>
          <cell r="J424" t="str">
            <v>Black</v>
          </cell>
          <cell r="K424">
            <v>11</v>
          </cell>
          <cell r="L424">
            <v>3</v>
          </cell>
          <cell r="M424">
            <v>1</v>
          </cell>
          <cell r="N424">
            <v>2</v>
          </cell>
          <cell r="O424">
            <v>1</v>
          </cell>
          <cell r="P424">
            <v>3</v>
          </cell>
          <cell r="Q424">
            <v>4</v>
          </cell>
          <cell r="R424">
            <v>3</v>
          </cell>
          <cell r="S424">
            <v>2</v>
          </cell>
          <cell r="T424">
            <v>3</v>
          </cell>
          <cell r="U424">
            <v>2</v>
          </cell>
          <cell r="V424">
            <v>2</v>
          </cell>
          <cell r="W424">
            <v>2</v>
          </cell>
          <cell r="X424">
            <v>28</v>
          </cell>
          <cell r="Y424">
            <v>164</v>
          </cell>
        </row>
        <row r="425">
          <cell r="A425">
            <v>106.25</v>
          </cell>
          <cell r="B425">
            <v>106</v>
          </cell>
          <cell r="C425">
            <v>422</v>
          </cell>
          <cell r="D425" t="str">
            <v>Baker Two</v>
          </cell>
          <cell r="E425">
            <v>2</v>
          </cell>
          <cell r="F425" t="str">
            <v>John Roach</v>
          </cell>
          <cell r="G425" t="str">
            <v>John</v>
          </cell>
          <cell r="H425" t="str">
            <v>Roach</v>
          </cell>
          <cell r="I425" t="str">
            <v>AM</v>
          </cell>
          <cell r="J425" t="str">
            <v>Black</v>
          </cell>
          <cell r="K425">
            <v>11</v>
          </cell>
          <cell r="L425">
            <v>2</v>
          </cell>
          <cell r="M425">
            <v>3</v>
          </cell>
          <cell r="N425">
            <v>3</v>
          </cell>
          <cell r="O425">
            <v>4</v>
          </cell>
          <cell r="P425">
            <v>1</v>
          </cell>
          <cell r="Q425">
            <v>4</v>
          </cell>
          <cell r="R425">
            <v>4</v>
          </cell>
          <cell r="S425">
            <v>3</v>
          </cell>
          <cell r="T425">
            <v>1</v>
          </cell>
          <cell r="U425">
            <v>6</v>
          </cell>
          <cell r="V425">
            <v>1</v>
          </cell>
          <cell r="W425">
            <v>3</v>
          </cell>
          <cell r="X425">
            <v>35</v>
          </cell>
          <cell r="Y425">
            <v>164</v>
          </cell>
        </row>
        <row r="426">
          <cell r="A426">
            <v>106.5</v>
          </cell>
          <cell r="B426">
            <v>106</v>
          </cell>
          <cell r="C426">
            <v>423</v>
          </cell>
          <cell r="D426" t="str">
            <v>Baker Two</v>
          </cell>
          <cell r="E426">
            <v>3</v>
          </cell>
          <cell r="F426" t="str">
            <v>Butch Lively</v>
          </cell>
          <cell r="G426" t="str">
            <v>Butch</v>
          </cell>
          <cell r="H426" t="str">
            <v>Lively</v>
          </cell>
          <cell r="I426" t="str">
            <v>AM</v>
          </cell>
          <cell r="J426" t="str">
            <v>Black</v>
          </cell>
          <cell r="K426">
            <v>11</v>
          </cell>
          <cell r="L426">
            <v>5</v>
          </cell>
          <cell r="M426">
            <v>3</v>
          </cell>
          <cell r="N426">
            <v>4</v>
          </cell>
          <cell r="O426">
            <v>0</v>
          </cell>
          <cell r="P426">
            <v>2</v>
          </cell>
          <cell r="Q426">
            <v>1</v>
          </cell>
          <cell r="R426">
            <v>5</v>
          </cell>
          <cell r="S426">
            <v>0</v>
          </cell>
          <cell r="T426">
            <v>2</v>
          </cell>
          <cell r="U426">
            <v>3</v>
          </cell>
          <cell r="V426">
            <v>3</v>
          </cell>
          <cell r="W426">
            <v>5</v>
          </cell>
          <cell r="X426">
            <v>33</v>
          </cell>
          <cell r="Y426">
            <v>164</v>
          </cell>
        </row>
        <row r="427">
          <cell r="A427">
            <v>106.75</v>
          </cell>
          <cell r="B427">
            <v>106</v>
          </cell>
          <cell r="C427">
            <v>424</v>
          </cell>
          <cell r="D427" t="str">
            <v>Baker Two</v>
          </cell>
          <cell r="E427">
            <v>4</v>
          </cell>
          <cell r="F427" t="str">
            <v>PJ Edsall</v>
          </cell>
          <cell r="G427" t="str">
            <v>PJ</v>
          </cell>
          <cell r="H427" t="str">
            <v>Edsall</v>
          </cell>
          <cell r="I427" t="str">
            <v>AM</v>
          </cell>
          <cell r="J427" t="str">
            <v>Black</v>
          </cell>
          <cell r="K427">
            <v>11</v>
          </cell>
          <cell r="L427">
            <v>2</v>
          </cell>
          <cell r="M427">
            <v>6</v>
          </cell>
          <cell r="N427">
            <v>6</v>
          </cell>
          <cell r="O427">
            <v>6</v>
          </cell>
          <cell r="P427">
            <v>8</v>
          </cell>
          <cell r="Q427">
            <v>6</v>
          </cell>
          <cell r="R427">
            <v>5</v>
          </cell>
          <cell r="S427">
            <v>6</v>
          </cell>
          <cell r="T427">
            <v>3</v>
          </cell>
          <cell r="U427">
            <v>6</v>
          </cell>
          <cell r="V427">
            <v>5</v>
          </cell>
          <cell r="W427">
            <v>9</v>
          </cell>
          <cell r="X427">
            <v>68</v>
          </cell>
          <cell r="Y427">
            <v>164</v>
          </cell>
        </row>
        <row r="428">
          <cell r="A428">
            <v>107</v>
          </cell>
          <cell r="B428">
            <v>107</v>
          </cell>
          <cell r="C428">
            <v>425</v>
          </cell>
          <cell r="D428" t="str">
            <v>Texas Health Huguley One</v>
          </cell>
          <cell r="E428">
            <v>1</v>
          </cell>
          <cell r="F428" t="str">
            <v>Chad Miller</v>
          </cell>
          <cell r="G428" t="str">
            <v>Chad</v>
          </cell>
          <cell r="H428" t="str">
            <v>Miller</v>
          </cell>
          <cell r="I428" t="str">
            <v>AM</v>
          </cell>
          <cell r="J428" t="str">
            <v>Red</v>
          </cell>
          <cell r="K428">
            <v>2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</row>
        <row r="429">
          <cell r="A429">
            <v>107.25</v>
          </cell>
          <cell r="B429">
            <v>107</v>
          </cell>
          <cell r="C429">
            <v>426</v>
          </cell>
          <cell r="D429" t="str">
            <v>Texas Health Huguley One</v>
          </cell>
          <cell r="E429">
            <v>2</v>
          </cell>
          <cell r="F429" t="str">
            <v>John Browen</v>
          </cell>
          <cell r="G429" t="str">
            <v>John</v>
          </cell>
          <cell r="H429" t="str">
            <v>Browen</v>
          </cell>
          <cell r="I429" t="str">
            <v>AM</v>
          </cell>
          <cell r="J429" t="str">
            <v>Red</v>
          </cell>
          <cell r="K429">
            <v>2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</row>
        <row r="430">
          <cell r="A430">
            <v>107.5</v>
          </cell>
          <cell r="B430">
            <v>107</v>
          </cell>
          <cell r="C430">
            <v>427</v>
          </cell>
          <cell r="D430" t="str">
            <v>Texas Health Huguley One</v>
          </cell>
          <cell r="E430">
            <v>3</v>
          </cell>
          <cell r="F430" t="str">
            <v>David Pandit</v>
          </cell>
          <cell r="G430" t="str">
            <v>David</v>
          </cell>
          <cell r="H430" t="str">
            <v>Pandit</v>
          </cell>
          <cell r="I430" t="str">
            <v>AM</v>
          </cell>
          <cell r="J430" t="str">
            <v>Red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</row>
        <row r="431">
          <cell r="A431">
            <v>107.75</v>
          </cell>
          <cell r="B431">
            <v>107</v>
          </cell>
          <cell r="C431">
            <v>428</v>
          </cell>
          <cell r="D431" t="str">
            <v>Texas Health Huguley One</v>
          </cell>
          <cell r="E431">
            <v>4</v>
          </cell>
          <cell r="F431" t="str">
            <v>Derek Devries</v>
          </cell>
          <cell r="G431" t="str">
            <v>Derek</v>
          </cell>
          <cell r="H431" t="str">
            <v>Devries</v>
          </cell>
          <cell r="I431" t="str">
            <v>AM</v>
          </cell>
          <cell r="J431" t="str">
            <v>Red</v>
          </cell>
          <cell r="K431">
            <v>2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</row>
        <row r="432">
          <cell r="A432">
            <v>108</v>
          </cell>
          <cell r="B432">
            <v>108</v>
          </cell>
          <cell r="C432">
            <v>429</v>
          </cell>
          <cell r="D432" t="str">
            <v>Texas Health Huguley Two</v>
          </cell>
          <cell r="E432">
            <v>1</v>
          </cell>
          <cell r="F432" t="str">
            <v>Sarah Stevens</v>
          </cell>
          <cell r="G432" t="str">
            <v>Sarah</v>
          </cell>
          <cell r="H432" t="str">
            <v>Stevens</v>
          </cell>
          <cell r="I432" t="str">
            <v>AM</v>
          </cell>
          <cell r="J432" t="str">
            <v>Red</v>
          </cell>
          <cell r="K432">
            <v>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</row>
        <row r="433">
          <cell r="A433">
            <v>108.25</v>
          </cell>
          <cell r="B433">
            <v>108</v>
          </cell>
          <cell r="C433">
            <v>430</v>
          </cell>
          <cell r="D433" t="str">
            <v>Texas Health Huguley Two</v>
          </cell>
          <cell r="E433">
            <v>2</v>
          </cell>
          <cell r="F433" t="str">
            <v>Ricky Newman</v>
          </cell>
          <cell r="G433" t="str">
            <v>Ricky</v>
          </cell>
          <cell r="H433" t="str">
            <v>Newman</v>
          </cell>
          <cell r="I433" t="str">
            <v>AM</v>
          </cell>
          <cell r="J433" t="str">
            <v>Red</v>
          </cell>
          <cell r="K433">
            <v>3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</row>
        <row r="434">
          <cell r="A434">
            <v>108.5</v>
          </cell>
          <cell r="B434">
            <v>108</v>
          </cell>
          <cell r="C434">
            <v>431</v>
          </cell>
          <cell r="D434" t="str">
            <v>Texas Health Huguley Two</v>
          </cell>
          <cell r="E434">
            <v>3</v>
          </cell>
          <cell r="F434" t="str">
            <v>Lacy Hopper</v>
          </cell>
          <cell r="G434" t="str">
            <v>Lacy</v>
          </cell>
          <cell r="H434" t="str">
            <v>Hopper</v>
          </cell>
          <cell r="I434" t="str">
            <v>AM</v>
          </cell>
          <cell r="J434" t="str">
            <v>Red</v>
          </cell>
          <cell r="K434">
            <v>3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</row>
        <row r="435">
          <cell r="A435">
            <v>108.75</v>
          </cell>
          <cell r="B435">
            <v>108</v>
          </cell>
          <cell r="C435">
            <v>432</v>
          </cell>
          <cell r="D435" t="str">
            <v>Texas Health Huguley Two</v>
          </cell>
          <cell r="E435">
            <v>4</v>
          </cell>
          <cell r="F435" t="str">
            <v xml:space="preserve">Huguley Two Shooter #4 </v>
          </cell>
          <cell r="G435" t="str">
            <v>Huguley Two</v>
          </cell>
          <cell r="H435" t="str">
            <v xml:space="preserve">Shooter #4 </v>
          </cell>
          <cell r="I435" t="str">
            <v>AM</v>
          </cell>
          <cell r="J435" t="str">
            <v>Red</v>
          </cell>
          <cell r="K435">
            <v>3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</row>
        <row r="436">
          <cell r="A436">
            <v>109</v>
          </cell>
          <cell r="B436">
            <v>178</v>
          </cell>
          <cell r="C436">
            <v>709</v>
          </cell>
          <cell r="D436" t="str">
            <v>CASA of Johnson County AM#2</v>
          </cell>
          <cell r="E436">
            <v>1</v>
          </cell>
          <cell r="F436" t="str">
            <v>Barry Townsend</v>
          </cell>
          <cell r="G436" t="str">
            <v>Barry</v>
          </cell>
          <cell r="H436" t="str">
            <v>Townsend</v>
          </cell>
          <cell r="I436" t="str">
            <v>AM</v>
          </cell>
          <cell r="J436" t="str">
            <v>Green</v>
          </cell>
          <cell r="K436">
            <v>1</v>
          </cell>
          <cell r="L436">
            <v>4</v>
          </cell>
          <cell r="M436">
            <v>4</v>
          </cell>
          <cell r="N436">
            <v>4</v>
          </cell>
          <cell r="O436">
            <v>6</v>
          </cell>
          <cell r="P436">
            <v>3</v>
          </cell>
          <cell r="Q436">
            <v>8</v>
          </cell>
          <cell r="R436">
            <v>8</v>
          </cell>
          <cell r="S436">
            <v>5</v>
          </cell>
          <cell r="T436">
            <v>5</v>
          </cell>
          <cell r="U436">
            <v>4</v>
          </cell>
          <cell r="V436">
            <v>3</v>
          </cell>
          <cell r="W436">
            <v>10</v>
          </cell>
          <cell r="X436">
            <v>64</v>
          </cell>
          <cell r="Y436">
            <v>261</v>
          </cell>
        </row>
        <row r="437">
          <cell r="A437">
            <v>109.25</v>
          </cell>
          <cell r="B437">
            <v>178</v>
          </cell>
          <cell r="C437">
            <v>710</v>
          </cell>
          <cell r="D437" t="str">
            <v>CASA of Johnson County AM#2</v>
          </cell>
          <cell r="E437">
            <v>2</v>
          </cell>
          <cell r="F437" t="str">
            <v>Gene Moon</v>
          </cell>
          <cell r="G437" t="str">
            <v>Gene</v>
          </cell>
          <cell r="H437" t="str">
            <v>Moon</v>
          </cell>
          <cell r="I437" t="str">
            <v>AM</v>
          </cell>
          <cell r="J437" t="str">
            <v>Green</v>
          </cell>
          <cell r="K437">
            <v>1</v>
          </cell>
          <cell r="L437">
            <v>7</v>
          </cell>
          <cell r="M437">
            <v>1</v>
          </cell>
          <cell r="N437">
            <v>6</v>
          </cell>
          <cell r="O437">
            <v>2</v>
          </cell>
          <cell r="P437">
            <v>3</v>
          </cell>
          <cell r="Q437">
            <v>3</v>
          </cell>
          <cell r="R437">
            <v>5</v>
          </cell>
          <cell r="S437">
            <v>3</v>
          </cell>
          <cell r="T437">
            <v>5</v>
          </cell>
          <cell r="U437">
            <v>1</v>
          </cell>
          <cell r="V437">
            <v>2</v>
          </cell>
          <cell r="W437">
            <v>6</v>
          </cell>
          <cell r="X437">
            <v>44</v>
          </cell>
          <cell r="Y437">
            <v>261</v>
          </cell>
        </row>
        <row r="438">
          <cell r="A438">
            <v>109.5</v>
          </cell>
          <cell r="B438">
            <v>178</v>
          </cell>
          <cell r="C438">
            <v>711</v>
          </cell>
          <cell r="D438" t="str">
            <v>CASA of Johnson County AM#2</v>
          </cell>
          <cell r="E438">
            <v>3</v>
          </cell>
          <cell r="F438" t="str">
            <v>David  Tonne</v>
          </cell>
          <cell r="G438" t="str">
            <v xml:space="preserve">David </v>
          </cell>
          <cell r="H438" t="str">
            <v>Tonne</v>
          </cell>
          <cell r="I438" t="str">
            <v>AM</v>
          </cell>
          <cell r="J438" t="str">
            <v>Green</v>
          </cell>
          <cell r="K438">
            <v>1</v>
          </cell>
          <cell r="L438">
            <v>7</v>
          </cell>
          <cell r="M438">
            <v>1</v>
          </cell>
          <cell r="N438">
            <v>3</v>
          </cell>
          <cell r="O438">
            <v>3</v>
          </cell>
          <cell r="P438">
            <v>4</v>
          </cell>
          <cell r="Q438">
            <v>2</v>
          </cell>
          <cell r="R438">
            <v>4</v>
          </cell>
          <cell r="S438">
            <v>6</v>
          </cell>
          <cell r="T438">
            <v>4</v>
          </cell>
          <cell r="U438">
            <v>7</v>
          </cell>
          <cell r="V438">
            <v>5</v>
          </cell>
          <cell r="W438">
            <v>8</v>
          </cell>
          <cell r="X438">
            <v>54</v>
          </cell>
          <cell r="Y438">
            <v>261</v>
          </cell>
        </row>
        <row r="439">
          <cell r="A439">
            <v>109.75</v>
          </cell>
          <cell r="B439">
            <v>178</v>
          </cell>
          <cell r="C439">
            <v>712</v>
          </cell>
          <cell r="D439" t="str">
            <v>CASA of Johnson County AM#2</v>
          </cell>
          <cell r="E439">
            <v>4</v>
          </cell>
          <cell r="F439" t="str">
            <v xml:space="preserve">Brett Baker </v>
          </cell>
          <cell r="G439" t="str">
            <v>Brett</v>
          </cell>
          <cell r="H439" t="str">
            <v xml:space="preserve">Baker </v>
          </cell>
          <cell r="I439" t="str">
            <v>AM</v>
          </cell>
          <cell r="J439" t="str">
            <v>Green</v>
          </cell>
          <cell r="K439">
            <v>1</v>
          </cell>
          <cell r="L439">
            <v>10</v>
          </cell>
          <cell r="M439">
            <v>7</v>
          </cell>
          <cell r="N439">
            <v>8</v>
          </cell>
          <cell r="O439">
            <v>8</v>
          </cell>
          <cell r="P439">
            <v>8</v>
          </cell>
          <cell r="Q439">
            <v>8</v>
          </cell>
          <cell r="R439">
            <v>8</v>
          </cell>
          <cell r="S439">
            <v>8</v>
          </cell>
          <cell r="T439">
            <v>8</v>
          </cell>
          <cell r="U439">
            <v>8</v>
          </cell>
          <cell r="V439">
            <v>8</v>
          </cell>
          <cell r="W439">
            <v>10</v>
          </cell>
          <cell r="X439">
            <v>99</v>
          </cell>
          <cell r="Y439">
            <v>261</v>
          </cell>
        </row>
        <row r="440">
          <cell r="A440">
            <v>110</v>
          </cell>
          <cell r="B440">
            <v>181</v>
          </cell>
          <cell r="C440">
            <v>721</v>
          </cell>
          <cell r="D440" t="str">
            <v>Wells Excavation</v>
          </cell>
          <cell r="E440">
            <v>1</v>
          </cell>
          <cell r="F440" t="str">
            <v>Jeff Young</v>
          </cell>
          <cell r="G440" t="str">
            <v>Jeff</v>
          </cell>
          <cell r="H440" t="str">
            <v>Young</v>
          </cell>
          <cell r="I440" t="str">
            <v>AM</v>
          </cell>
          <cell r="J440" t="str">
            <v>Red</v>
          </cell>
          <cell r="K440">
            <v>4</v>
          </cell>
          <cell r="L440">
            <v>9</v>
          </cell>
          <cell r="M440">
            <v>5</v>
          </cell>
          <cell r="N440">
            <v>6</v>
          </cell>
          <cell r="O440">
            <v>5</v>
          </cell>
          <cell r="P440">
            <v>6</v>
          </cell>
          <cell r="Q440">
            <v>6</v>
          </cell>
          <cell r="R440">
            <v>5</v>
          </cell>
          <cell r="S440">
            <v>4</v>
          </cell>
          <cell r="T440">
            <v>5</v>
          </cell>
          <cell r="U440">
            <v>2</v>
          </cell>
          <cell r="V440">
            <v>4</v>
          </cell>
          <cell r="W440">
            <v>8</v>
          </cell>
          <cell r="X440">
            <v>65</v>
          </cell>
          <cell r="Y440">
            <v>258</v>
          </cell>
        </row>
        <row r="441">
          <cell r="A441">
            <v>110.25</v>
          </cell>
          <cell r="B441">
            <v>181</v>
          </cell>
          <cell r="C441">
            <v>722</v>
          </cell>
          <cell r="D441" t="str">
            <v>Wells Excavation</v>
          </cell>
          <cell r="E441">
            <v>2</v>
          </cell>
          <cell r="F441" t="str">
            <v>Scott Switzer</v>
          </cell>
          <cell r="G441" t="str">
            <v>Scott</v>
          </cell>
          <cell r="H441" t="str">
            <v>Switzer</v>
          </cell>
          <cell r="I441" t="str">
            <v>AM</v>
          </cell>
          <cell r="J441" t="str">
            <v>Red</v>
          </cell>
          <cell r="K441">
            <v>4</v>
          </cell>
          <cell r="L441">
            <v>6</v>
          </cell>
          <cell r="M441">
            <v>4</v>
          </cell>
          <cell r="N441">
            <v>5</v>
          </cell>
          <cell r="O441">
            <v>5</v>
          </cell>
          <cell r="P441">
            <v>6</v>
          </cell>
          <cell r="Q441">
            <v>7</v>
          </cell>
          <cell r="R441">
            <v>6</v>
          </cell>
          <cell r="S441">
            <v>3</v>
          </cell>
          <cell r="T441">
            <v>5</v>
          </cell>
          <cell r="U441">
            <v>3</v>
          </cell>
          <cell r="V441">
            <v>5</v>
          </cell>
          <cell r="W441">
            <v>8</v>
          </cell>
          <cell r="X441">
            <v>63</v>
          </cell>
          <cell r="Y441">
            <v>258</v>
          </cell>
        </row>
        <row r="442">
          <cell r="A442">
            <v>110.5</v>
          </cell>
          <cell r="B442">
            <v>181</v>
          </cell>
          <cell r="C442">
            <v>723</v>
          </cell>
          <cell r="D442" t="str">
            <v>Wells Excavation</v>
          </cell>
          <cell r="E442">
            <v>3</v>
          </cell>
          <cell r="F442" t="str">
            <v>David Hanks</v>
          </cell>
          <cell r="G442" t="str">
            <v>David</v>
          </cell>
          <cell r="H442" t="str">
            <v>Hanks</v>
          </cell>
          <cell r="I442" t="str">
            <v>AM</v>
          </cell>
          <cell r="J442" t="str">
            <v>Red</v>
          </cell>
          <cell r="K442">
            <v>4</v>
          </cell>
          <cell r="L442">
            <v>9</v>
          </cell>
          <cell r="M442">
            <v>6</v>
          </cell>
          <cell r="N442">
            <v>6</v>
          </cell>
          <cell r="O442">
            <v>3</v>
          </cell>
          <cell r="P442">
            <v>6</v>
          </cell>
          <cell r="Q442">
            <v>5</v>
          </cell>
          <cell r="R442">
            <v>7</v>
          </cell>
          <cell r="S442">
            <v>3</v>
          </cell>
          <cell r="T442">
            <v>6</v>
          </cell>
          <cell r="U442">
            <v>4</v>
          </cell>
          <cell r="V442">
            <v>6</v>
          </cell>
          <cell r="W442">
            <v>5</v>
          </cell>
          <cell r="X442">
            <v>66</v>
          </cell>
          <cell r="Y442">
            <v>258</v>
          </cell>
        </row>
        <row r="443">
          <cell r="A443">
            <v>110.75</v>
          </cell>
          <cell r="B443">
            <v>181</v>
          </cell>
          <cell r="C443">
            <v>724</v>
          </cell>
          <cell r="D443" t="str">
            <v>Wells Excavation</v>
          </cell>
          <cell r="E443">
            <v>4</v>
          </cell>
          <cell r="F443" t="str">
            <v>Rodney Wells</v>
          </cell>
          <cell r="G443" t="str">
            <v>Rodney</v>
          </cell>
          <cell r="H443" t="str">
            <v>Wells</v>
          </cell>
          <cell r="I443" t="str">
            <v>AM</v>
          </cell>
          <cell r="J443" t="str">
            <v>Red</v>
          </cell>
          <cell r="K443">
            <v>4</v>
          </cell>
          <cell r="L443">
            <v>5</v>
          </cell>
          <cell r="M443">
            <v>7</v>
          </cell>
          <cell r="N443">
            <v>5</v>
          </cell>
          <cell r="O443">
            <v>5</v>
          </cell>
          <cell r="P443">
            <v>5</v>
          </cell>
          <cell r="Q443">
            <v>5</v>
          </cell>
          <cell r="R443">
            <v>7</v>
          </cell>
          <cell r="S443">
            <v>5</v>
          </cell>
          <cell r="T443">
            <v>3</v>
          </cell>
          <cell r="U443">
            <v>2</v>
          </cell>
          <cell r="V443">
            <v>6</v>
          </cell>
          <cell r="W443">
            <v>9</v>
          </cell>
          <cell r="X443">
            <v>64</v>
          </cell>
          <cell r="Y443">
            <v>258</v>
          </cell>
        </row>
        <row r="444">
          <cell r="A444">
            <v>111</v>
          </cell>
          <cell r="B444">
            <v>182</v>
          </cell>
          <cell r="C444">
            <v>725</v>
          </cell>
          <cell r="D444" t="str">
            <v>Michael Gross IV Three</v>
          </cell>
          <cell r="E444">
            <v>1</v>
          </cell>
          <cell r="F444" t="str">
            <v>Scott Norris</v>
          </cell>
          <cell r="G444" t="str">
            <v>Scott</v>
          </cell>
          <cell r="H444" t="str">
            <v>Norris</v>
          </cell>
          <cell r="I444" t="str">
            <v>AM</v>
          </cell>
          <cell r="J444" t="str">
            <v>Green</v>
          </cell>
          <cell r="K444">
            <v>7</v>
          </cell>
          <cell r="L444">
            <v>10</v>
          </cell>
          <cell r="M444">
            <v>5</v>
          </cell>
          <cell r="N444">
            <v>5</v>
          </cell>
          <cell r="O444">
            <v>7</v>
          </cell>
          <cell r="P444">
            <v>8</v>
          </cell>
          <cell r="Q444">
            <v>7</v>
          </cell>
          <cell r="R444">
            <v>8</v>
          </cell>
          <cell r="S444">
            <v>6</v>
          </cell>
          <cell r="T444">
            <v>8</v>
          </cell>
          <cell r="U444">
            <v>7</v>
          </cell>
          <cell r="V444">
            <v>2</v>
          </cell>
          <cell r="W444">
            <v>5</v>
          </cell>
          <cell r="X444">
            <v>78</v>
          </cell>
          <cell r="Y444">
            <v>283</v>
          </cell>
        </row>
        <row r="445">
          <cell r="A445">
            <v>111.25</v>
          </cell>
          <cell r="B445">
            <v>182</v>
          </cell>
          <cell r="C445">
            <v>726</v>
          </cell>
          <cell r="D445" t="str">
            <v>Michael Gross IV Three</v>
          </cell>
          <cell r="E445">
            <v>2</v>
          </cell>
          <cell r="F445" t="str">
            <v>Brandon Anthony</v>
          </cell>
          <cell r="G445" t="str">
            <v>Brandon</v>
          </cell>
          <cell r="H445" t="str">
            <v>Anthony</v>
          </cell>
          <cell r="I445" t="str">
            <v>AM</v>
          </cell>
          <cell r="J445" t="str">
            <v>Green</v>
          </cell>
          <cell r="K445">
            <v>7</v>
          </cell>
          <cell r="L445">
            <v>10</v>
          </cell>
          <cell r="M445">
            <v>4</v>
          </cell>
          <cell r="N445">
            <v>7</v>
          </cell>
          <cell r="O445">
            <v>8</v>
          </cell>
          <cell r="P445">
            <v>8</v>
          </cell>
          <cell r="Q445">
            <v>8</v>
          </cell>
          <cell r="R445">
            <v>8</v>
          </cell>
          <cell r="S445">
            <v>8</v>
          </cell>
          <cell r="T445">
            <v>6</v>
          </cell>
          <cell r="U445">
            <v>7</v>
          </cell>
          <cell r="V445">
            <v>6</v>
          </cell>
          <cell r="W445">
            <v>6</v>
          </cell>
          <cell r="X445">
            <v>86</v>
          </cell>
          <cell r="Y445">
            <v>283</v>
          </cell>
        </row>
        <row r="446">
          <cell r="A446">
            <v>111.5</v>
          </cell>
          <cell r="B446">
            <v>182</v>
          </cell>
          <cell r="C446">
            <v>727</v>
          </cell>
          <cell r="D446" t="str">
            <v>Michael Gross IV Three</v>
          </cell>
          <cell r="E446">
            <v>3</v>
          </cell>
          <cell r="F446" t="str">
            <v>Jeremy Hawkins</v>
          </cell>
          <cell r="G446" t="str">
            <v>Jeremy</v>
          </cell>
          <cell r="H446" t="str">
            <v>Hawkins</v>
          </cell>
          <cell r="I446" t="str">
            <v>AM</v>
          </cell>
          <cell r="J446" t="str">
            <v>Green</v>
          </cell>
          <cell r="K446">
            <v>7</v>
          </cell>
          <cell r="L446">
            <v>6</v>
          </cell>
          <cell r="M446">
            <v>3</v>
          </cell>
          <cell r="N446">
            <v>6</v>
          </cell>
          <cell r="O446">
            <v>5</v>
          </cell>
          <cell r="P446">
            <v>3</v>
          </cell>
          <cell r="Q446">
            <v>4</v>
          </cell>
          <cell r="R446">
            <v>6</v>
          </cell>
          <cell r="S446">
            <v>5</v>
          </cell>
          <cell r="T446">
            <v>4</v>
          </cell>
          <cell r="U446">
            <v>4</v>
          </cell>
          <cell r="V446">
            <v>2</v>
          </cell>
          <cell r="W446">
            <v>6</v>
          </cell>
          <cell r="X446">
            <v>54</v>
          </cell>
          <cell r="Y446">
            <v>283</v>
          </cell>
        </row>
        <row r="447">
          <cell r="A447">
            <v>111.75</v>
          </cell>
          <cell r="B447">
            <v>182</v>
          </cell>
          <cell r="C447">
            <v>728</v>
          </cell>
          <cell r="D447" t="str">
            <v>Michael Gross IV Three</v>
          </cell>
          <cell r="E447">
            <v>4</v>
          </cell>
          <cell r="F447" t="str">
            <v>Brad Heath</v>
          </cell>
          <cell r="G447" t="str">
            <v>Brad</v>
          </cell>
          <cell r="H447" t="str">
            <v>Heath</v>
          </cell>
          <cell r="I447" t="str">
            <v>AM</v>
          </cell>
          <cell r="J447" t="str">
            <v>Green</v>
          </cell>
          <cell r="K447">
            <v>7</v>
          </cell>
          <cell r="L447">
            <v>9</v>
          </cell>
          <cell r="M447">
            <v>7</v>
          </cell>
          <cell r="N447">
            <v>7</v>
          </cell>
          <cell r="O447">
            <v>4</v>
          </cell>
          <cell r="P447">
            <v>1</v>
          </cell>
          <cell r="Q447">
            <v>6</v>
          </cell>
          <cell r="R447">
            <v>8</v>
          </cell>
          <cell r="S447">
            <v>3</v>
          </cell>
          <cell r="T447">
            <v>5</v>
          </cell>
          <cell r="U447">
            <v>4</v>
          </cell>
          <cell r="V447">
            <v>4</v>
          </cell>
          <cell r="W447">
            <v>7</v>
          </cell>
          <cell r="X447">
            <v>65</v>
          </cell>
          <cell r="Y447">
            <v>283</v>
          </cell>
        </row>
        <row r="448">
          <cell r="A448">
            <v>112</v>
          </cell>
          <cell r="B448">
            <v>183</v>
          </cell>
          <cell r="C448">
            <v>729</v>
          </cell>
          <cell r="D448" t="str">
            <v>Ben E. Keith</v>
          </cell>
          <cell r="E448">
            <v>1</v>
          </cell>
          <cell r="F448" t="str">
            <v xml:space="preserve">Ben Shooter #1 </v>
          </cell>
          <cell r="G448" t="str">
            <v>Ben</v>
          </cell>
          <cell r="H448" t="str">
            <v xml:space="preserve">Shooter #1 </v>
          </cell>
          <cell r="I448" t="str">
            <v>AM</v>
          </cell>
          <cell r="J448" t="str">
            <v>Green</v>
          </cell>
          <cell r="K448">
            <v>4</v>
          </cell>
          <cell r="L448">
            <v>10</v>
          </cell>
          <cell r="M448">
            <v>4</v>
          </cell>
          <cell r="N448">
            <v>4</v>
          </cell>
          <cell r="O448">
            <v>8</v>
          </cell>
          <cell r="P448">
            <v>5</v>
          </cell>
          <cell r="Q448">
            <v>7</v>
          </cell>
          <cell r="R448">
            <v>7</v>
          </cell>
          <cell r="S448">
            <v>8</v>
          </cell>
          <cell r="T448">
            <v>8</v>
          </cell>
          <cell r="U448">
            <v>4</v>
          </cell>
          <cell r="V448">
            <v>1</v>
          </cell>
          <cell r="W448">
            <v>3</v>
          </cell>
          <cell r="X448">
            <v>69</v>
          </cell>
          <cell r="Y448">
            <v>249</v>
          </cell>
        </row>
        <row r="449">
          <cell r="A449">
            <v>112.25</v>
          </cell>
          <cell r="B449">
            <v>183</v>
          </cell>
          <cell r="C449">
            <v>730</v>
          </cell>
          <cell r="D449" t="str">
            <v>Ben E. Keith</v>
          </cell>
          <cell r="E449">
            <v>2</v>
          </cell>
          <cell r="F449" t="str">
            <v>Ben Shooter #2</v>
          </cell>
          <cell r="G449" t="str">
            <v>Ben</v>
          </cell>
          <cell r="H449" t="str">
            <v>Shooter #2</v>
          </cell>
          <cell r="I449" t="str">
            <v>AM</v>
          </cell>
          <cell r="J449" t="str">
            <v>Green</v>
          </cell>
          <cell r="K449">
            <v>4</v>
          </cell>
          <cell r="L449">
            <v>8</v>
          </cell>
          <cell r="M449">
            <v>6</v>
          </cell>
          <cell r="N449">
            <v>6</v>
          </cell>
          <cell r="O449">
            <v>8</v>
          </cell>
          <cell r="P449">
            <v>2</v>
          </cell>
          <cell r="Q449">
            <v>8</v>
          </cell>
          <cell r="R449">
            <v>7</v>
          </cell>
          <cell r="S449">
            <v>8</v>
          </cell>
          <cell r="T449">
            <v>6</v>
          </cell>
          <cell r="U449">
            <v>6</v>
          </cell>
          <cell r="V449">
            <v>5</v>
          </cell>
          <cell r="W449">
            <v>6</v>
          </cell>
          <cell r="X449">
            <v>76</v>
          </cell>
          <cell r="Y449">
            <v>249</v>
          </cell>
        </row>
        <row r="450">
          <cell r="A450">
            <v>112.5</v>
          </cell>
          <cell r="B450">
            <v>183</v>
          </cell>
          <cell r="C450">
            <v>731</v>
          </cell>
          <cell r="D450" t="str">
            <v>Ben E. Keith</v>
          </cell>
          <cell r="E450">
            <v>3</v>
          </cell>
          <cell r="F450" t="str">
            <v>Ben Shooter #3</v>
          </cell>
          <cell r="G450" t="str">
            <v>Ben</v>
          </cell>
          <cell r="H450" t="str">
            <v>Shooter #3</v>
          </cell>
          <cell r="I450" t="str">
            <v>AM</v>
          </cell>
          <cell r="J450" t="str">
            <v>Green</v>
          </cell>
          <cell r="K450">
            <v>4</v>
          </cell>
          <cell r="L450">
            <v>3</v>
          </cell>
          <cell r="M450">
            <v>2</v>
          </cell>
          <cell r="N450">
            <v>3</v>
          </cell>
          <cell r="O450">
            <v>5</v>
          </cell>
          <cell r="P450">
            <v>6</v>
          </cell>
          <cell r="Q450">
            <v>6</v>
          </cell>
          <cell r="R450">
            <v>5</v>
          </cell>
          <cell r="S450">
            <v>6</v>
          </cell>
          <cell r="T450">
            <v>6</v>
          </cell>
          <cell r="U450">
            <v>6</v>
          </cell>
          <cell r="V450">
            <v>1</v>
          </cell>
          <cell r="W450">
            <v>3</v>
          </cell>
          <cell r="X450">
            <v>52</v>
          </cell>
          <cell r="Y450">
            <v>249</v>
          </cell>
        </row>
        <row r="451">
          <cell r="A451">
            <v>112.75</v>
          </cell>
          <cell r="B451">
            <v>183</v>
          </cell>
          <cell r="C451">
            <v>732</v>
          </cell>
          <cell r="D451" t="str">
            <v>Ben E. Keith</v>
          </cell>
          <cell r="E451">
            <v>4</v>
          </cell>
          <cell r="F451" t="str">
            <v>Ben Shooter #4</v>
          </cell>
          <cell r="G451" t="str">
            <v>Ben</v>
          </cell>
          <cell r="H451" t="str">
            <v>Shooter #4</v>
          </cell>
          <cell r="I451" t="str">
            <v>AM</v>
          </cell>
          <cell r="J451" t="str">
            <v>Green</v>
          </cell>
          <cell r="K451">
            <v>4</v>
          </cell>
          <cell r="L451">
            <v>2</v>
          </cell>
          <cell r="M451">
            <v>2</v>
          </cell>
          <cell r="N451">
            <v>3</v>
          </cell>
          <cell r="O451">
            <v>6</v>
          </cell>
          <cell r="P451">
            <v>4</v>
          </cell>
          <cell r="Q451">
            <v>5</v>
          </cell>
          <cell r="R451">
            <v>5</v>
          </cell>
          <cell r="S451">
            <v>6</v>
          </cell>
          <cell r="T451">
            <v>4</v>
          </cell>
          <cell r="U451">
            <v>5</v>
          </cell>
          <cell r="V451">
            <v>3</v>
          </cell>
          <cell r="W451">
            <v>7</v>
          </cell>
          <cell r="X451">
            <v>52</v>
          </cell>
          <cell r="Y451">
            <v>249</v>
          </cell>
        </row>
        <row r="452">
          <cell r="A452">
            <v>113</v>
          </cell>
          <cell r="B452">
            <v>184</v>
          </cell>
          <cell r="C452">
            <v>733</v>
          </cell>
          <cell r="D452" t="str">
            <v>Spur 1</v>
          </cell>
          <cell r="E452">
            <v>1</v>
          </cell>
          <cell r="F452" t="str">
            <v xml:space="preserve">Spur 1 Shooter #1 </v>
          </cell>
          <cell r="G452" t="str">
            <v>Spur 1</v>
          </cell>
          <cell r="H452" t="str">
            <v xml:space="preserve">Shooter #1 </v>
          </cell>
          <cell r="I452" t="str">
            <v>AM</v>
          </cell>
          <cell r="J452" t="str">
            <v>Red</v>
          </cell>
          <cell r="K452">
            <v>1</v>
          </cell>
          <cell r="L452">
            <v>7</v>
          </cell>
          <cell r="M452">
            <v>5</v>
          </cell>
          <cell r="N452">
            <v>6</v>
          </cell>
          <cell r="O452">
            <v>4</v>
          </cell>
          <cell r="P452">
            <v>6</v>
          </cell>
          <cell r="Q452">
            <v>2</v>
          </cell>
          <cell r="R452">
            <v>6</v>
          </cell>
          <cell r="S452">
            <v>3</v>
          </cell>
          <cell r="T452">
            <v>5</v>
          </cell>
          <cell r="U452">
            <v>3</v>
          </cell>
          <cell r="V452">
            <v>7</v>
          </cell>
          <cell r="W452">
            <v>7</v>
          </cell>
          <cell r="X452">
            <v>61</v>
          </cell>
          <cell r="Y452">
            <v>266</v>
          </cell>
        </row>
        <row r="453">
          <cell r="A453">
            <v>113.25</v>
          </cell>
          <cell r="B453">
            <v>184</v>
          </cell>
          <cell r="C453">
            <v>734</v>
          </cell>
          <cell r="D453" t="str">
            <v>Spur 1</v>
          </cell>
          <cell r="E453">
            <v>2</v>
          </cell>
          <cell r="F453" t="str">
            <v>Spur 1 Shooter #2</v>
          </cell>
          <cell r="G453" t="str">
            <v>Spur 1</v>
          </cell>
          <cell r="H453" t="str">
            <v>Shooter #2</v>
          </cell>
          <cell r="I453" t="str">
            <v>AM</v>
          </cell>
          <cell r="J453" t="str">
            <v>Red</v>
          </cell>
          <cell r="K453">
            <v>1</v>
          </cell>
          <cell r="L453">
            <v>6</v>
          </cell>
          <cell r="M453">
            <v>4</v>
          </cell>
          <cell r="N453">
            <v>5</v>
          </cell>
          <cell r="O453">
            <v>8</v>
          </cell>
          <cell r="P453">
            <v>7</v>
          </cell>
          <cell r="Q453">
            <v>6</v>
          </cell>
          <cell r="R453">
            <v>5</v>
          </cell>
          <cell r="S453">
            <v>4</v>
          </cell>
          <cell r="T453">
            <v>7</v>
          </cell>
          <cell r="U453">
            <v>2</v>
          </cell>
          <cell r="V453">
            <v>6</v>
          </cell>
          <cell r="W453">
            <v>9</v>
          </cell>
          <cell r="X453">
            <v>69</v>
          </cell>
          <cell r="Y453">
            <v>266</v>
          </cell>
        </row>
        <row r="454">
          <cell r="A454">
            <v>113.5</v>
          </cell>
          <cell r="B454">
            <v>184</v>
          </cell>
          <cell r="C454">
            <v>735</v>
          </cell>
          <cell r="D454" t="str">
            <v>Spur 1</v>
          </cell>
          <cell r="E454">
            <v>3</v>
          </cell>
          <cell r="F454" t="str">
            <v>Spur 1 Shooter #3</v>
          </cell>
          <cell r="G454" t="str">
            <v>Spur 1</v>
          </cell>
          <cell r="H454" t="str">
            <v>Shooter #3</v>
          </cell>
          <cell r="I454" t="str">
            <v>AM</v>
          </cell>
          <cell r="J454" t="str">
            <v>Red</v>
          </cell>
          <cell r="K454">
            <v>1</v>
          </cell>
          <cell r="L454">
            <v>6</v>
          </cell>
          <cell r="M454">
            <v>5</v>
          </cell>
          <cell r="N454">
            <v>5</v>
          </cell>
          <cell r="O454">
            <v>3</v>
          </cell>
          <cell r="P454">
            <v>7</v>
          </cell>
          <cell r="Q454">
            <v>3</v>
          </cell>
          <cell r="R454">
            <v>2</v>
          </cell>
          <cell r="S454">
            <v>6</v>
          </cell>
          <cell r="T454">
            <v>5</v>
          </cell>
          <cell r="U454">
            <v>4</v>
          </cell>
          <cell r="V454">
            <v>4</v>
          </cell>
          <cell r="W454">
            <v>5</v>
          </cell>
          <cell r="X454">
            <v>55</v>
          </cell>
          <cell r="Y454">
            <v>266</v>
          </cell>
        </row>
        <row r="455">
          <cell r="A455">
            <v>113.75</v>
          </cell>
          <cell r="B455">
            <v>184</v>
          </cell>
          <cell r="C455">
            <v>736</v>
          </cell>
          <cell r="D455" t="str">
            <v>Spur 1</v>
          </cell>
          <cell r="E455">
            <v>4</v>
          </cell>
          <cell r="F455" t="str">
            <v>Spur 1 Shooter #4</v>
          </cell>
          <cell r="G455" t="str">
            <v>Spur 1</v>
          </cell>
          <cell r="H455" t="str">
            <v>Shooter #4</v>
          </cell>
          <cell r="I455" t="str">
            <v>AM</v>
          </cell>
          <cell r="J455" t="str">
            <v>Red</v>
          </cell>
          <cell r="K455">
            <v>1</v>
          </cell>
          <cell r="L455">
            <v>9</v>
          </cell>
          <cell r="M455">
            <v>6</v>
          </cell>
          <cell r="N455">
            <v>8</v>
          </cell>
          <cell r="O455">
            <v>7</v>
          </cell>
          <cell r="P455">
            <v>8</v>
          </cell>
          <cell r="Q455">
            <v>6</v>
          </cell>
          <cell r="R455">
            <v>5</v>
          </cell>
          <cell r="S455">
            <v>5</v>
          </cell>
          <cell r="T455">
            <v>6</v>
          </cell>
          <cell r="U455">
            <v>4</v>
          </cell>
          <cell r="V455">
            <v>8</v>
          </cell>
          <cell r="W455">
            <v>9</v>
          </cell>
          <cell r="X455">
            <v>81</v>
          </cell>
          <cell r="Y455">
            <v>266</v>
          </cell>
        </row>
        <row r="456">
          <cell r="A456">
            <v>114</v>
          </cell>
          <cell r="B456">
            <v>185</v>
          </cell>
          <cell r="C456">
            <v>737</v>
          </cell>
          <cell r="D456" t="str">
            <v>Spur 2</v>
          </cell>
          <cell r="E456">
            <v>1</v>
          </cell>
          <cell r="F456" t="str">
            <v xml:space="preserve">Spur 2 Shooter #1 </v>
          </cell>
          <cell r="G456" t="str">
            <v>Spur 2</v>
          </cell>
          <cell r="H456" t="str">
            <v xml:space="preserve">Shooter #1 </v>
          </cell>
          <cell r="I456" t="str">
            <v>AM</v>
          </cell>
          <cell r="J456" t="str">
            <v>Red</v>
          </cell>
          <cell r="K456">
            <v>1</v>
          </cell>
          <cell r="L456">
            <v>9</v>
          </cell>
          <cell r="M456">
            <v>8</v>
          </cell>
          <cell r="N456">
            <v>8</v>
          </cell>
          <cell r="O456">
            <v>5</v>
          </cell>
          <cell r="P456">
            <v>6</v>
          </cell>
          <cell r="Q456">
            <v>4</v>
          </cell>
          <cell r="R456">
            <v>6</v>
          </cell>
          <cell r="S456">
            <v>7</v>
          </cell>
          <cell r="T456">
            <v>6</v>
          </cell>
          <cell r="U456">
            <v>2</v>
          </cell>
          <cell r="V456">
            <v>7</v>
          </cell>
          <cell r="W456">
            <v>8</v>
          </cell>
          <cell r="X456">
            <v>76</v>
          </cell>
          <cell r="Y456">
            <v>297</v>
          </cell>
        </row>
        <row r="457">
          <cell r="A457">
            <v>114.25</v>
          </cell>
          <cell r="B457">
            <v>185</v>
          </cell>
          <cell r="C457">
            <v>738</v>
          </cell>
          <cell r="D457" t="str">
            <v>Spur 2</v>
          </cell>
          <cell r="E457">
            <v>2</v>
          </cell>
          <cell r="F457" t="str">
            <v>Spur 2 Shooter #2</v>
          </cell>
          <cell r="G457" t="str">
            <v>Spur 2</v>
          </cell>
          <cell r="H457" t="str">
            <v>Shooter #2</v>
          </cell>
          <cell r="I457" t="str">
            <v>AM</v>
          </cell>
          <cell r="J457" t="str">
            <v>Red</v>
          </cell>
          <cell r="K457">
            <v>1</v>
          </cell>
          <cell r="L457">
            <v>8</v>
          </cell>
          <cell r="M457">
            <v>5</v>
          </cell>
          <cell r="N457">
            <v>5</v>
          </cell>
          <cell r="O457">
            <v>5</v>
          </cell>
          <cell r="P457">
            <v>5</v>
          </cell>
          <cell r="Q457">
            <v>6</v>
          </cell>
          <cell r="R457">
            <v>6</v>
          </cell>
          <cell r="S457">
            <v>8</v>
          </cell>
          <cell r="T457">
            <v>7</v>
          </cell>
          <cell r="U457">
            <v>3</v>
          </cell>
          <cell r="V457">
            <v>7</v>
          </cell>
          <cell r="W457">
            <v>4</v>
          </cell>
          <cell r="X457">
            <v>69</v>
          </cell>
          <cell r="Y457">
            <v>297</v>
          </cell>
        </row>
        <row r="458">
          <cell r="A458">
            <v>114.5</v>
          </cell>
          <cell r="B458">
            <v>185</v>
          </cell>
          <cell r="C458">
            <v>739</v>
          </cell>
          <cell r="D458" t="str">
            <v>Spur 2</v>
          </cell>
          <cell r="E458">
            <v>3</v>
          </cell>
          <cell r="F458" t="str">
            <v>Spur 2 Shooter #3</v>
          </cell>
          <cell r="G458" t="str">
            <v>Spur 2</v>
          </cell>
          <cell r="H458" t="str">
            <v>Shooter #3</v>
          </cell>
          <cell r="I458" t="str">
            <v>AM</v>
          </cell>
          <cell r="J458" t="str">
            <v>Red</v>
          </cell>
          <cell r="K458">
            <v>1</v>
          </cell>
          <cell r="L458">
            <v>6</v>
          </cell>
          <cell r="M458">
            <v>7</v>
          </cell>
          <cell r="N458">
            <v>6</v>
          </cell>
          <cell r="O458">
            <v>8</v>
          </cell>
          <cell r="P458">
            <v>7</v>
          </cell>
          <cell r="Q458">
            <v>7</v>
          </cell>
          <cell r="R458">
            <v>5</v>
          </cell>
          <cell r="S458">
            <v>6</v>
          </cell>
          <cell r="T458">
            <v>8</v>
          </cell>
          <cell r="U458">
            <v>7</v>
          </cell>
          <cell r="V458">
            <v>8</v>
          </cell>
          <cell r="W458">
            <v>10</v>
          </cell>
          <cell r="X458">
            <v>85</v>
          </cell>
          <cell r="Y458">
            <v>297</v>
          </cell>
        </row>
        <row r="459">
          <cell r="A459">
            <v>114.75</v>
          </cell>
          <cell r="B459">
            <v>185</v>
          </cell>
          <cell r="C459">
            <v>740</v>
          </cell>
          <cell r="D459" t="str">
            <v>Spur 2</v>
          </cell>
          <cell r="E459">
            <v>4</v>
          </cell>
          <cell r="F459" t="str">
            <v>Spur 2 Shooter #4</v>
          </cell>
          <cell r="G459" t="str">
            <v>Spur 2</v>
          </cell>
          <cell r="H459" t="str">
            <v>Shooter #4</v>
          </cell>
          <cell r="I459" t="str">
            <v>AM</v>
          </cell>
          <cell r="J459" t="str">
            <v>Red</v>
          </cell>
          <cell r="K459">
            <v>1</v>
          </cell>
          <cell r="L459">
            <v>6</v>
          </cell>
          <cell r="M459">
            <v>5</v>
          </cell>
          <cell r="N459">
            <v>6</v>
          </cell>
          <cell r="O459">
            <v>6</v>
          </cell>
          <cell r="P459">
            <v>7</v>
          </cell>
          <cell r="Q459">
            <v>4</v>
          </cell>
          <cell r="R459">
            <v>4</v>
          </cell>
          <cell r="S459">
            <v>4</v>
          </cell>
          <cell r="T459">
            <v>6</v>
          </cell>
          <cell r="U459">
            <v>4</v>
          </cell>
          <cell r="V459">
            <v>8</v>
          </cell>
          <cell r="W459">
            <v>7</v>
          </cell>
          <cell r="X459">
            <v>67</v>
          </cell>
          <cell r="Y459">
            <v>297</v>
          </cell>
        </row>
        <row r="460">
          <cell r="A460">
            <v>115</v>
          </cell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</row>
        <row r="461">
          <cell r="A461">
            <v>115.25</v>
          </cell>
          <cell r="B461"/>
          <cell r="C461"/>
          <cell r="D461"/>
          <cell r="E461"/>
          <cell r="F461"/>
          <cell r="G461"/>
          <cell r="H461"/>
          <cell r="I461"/>
          <cell r="J461"/>
          <cell r="K461"/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2">
          <cell r="A462">
            <v>115.5</v>
          </cell>
          <cell r="B462"/>
          <cell r="C462"/>
          <cell r="D462"/>
          <cell r="E462"/>
          <cell r="F462"/>
          <cell r="G462"/>
          <cell r="H462"/>
          <cell r="I462"/>
          <cell r="J462"/>
          <cell r="K462"/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</row>
        <row r="463">
          <cell r="A463">
            <v>115.75</v>
          </cell>
          <cell r="B463"/>
          <cell r="C463"/>
          <cell r="D463"/>
          <cell r="E463"/>
          <cell r="F463"/>
          <cell r="G463"/>
          <cell r="H463"/>
          <cell r="I463"/>
          <cell r="J463"/>
          <cell r="K463"/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</row>
        <row r="464">
          <cell r="A464">
            <v>116</v>
          </cell>
          <cell r="B464"/>
          <cell r="C464"/>
          <cell r="D464"/>
          <cell r="E464"/>
          <cell r="F464"/>
          <cell r="G464"/>
          <cell r="H464"/>
          <cell r="I464"/>
          <cell r="J464"/>
          <cell r="K464"/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</row>
        <row r="465">
          <cell r="A465">
            <v>116.25</v>
          </cell>
          <cell r="B465"/>
          <cell r="C465"/>
          <cell r="D465"/>
          <cell r="E465"/>
          <cell r="F465"/>
          <cell r="G465"/>
          <cell r="H465"/>
          <cell r="I465"/>
          <cell r="J465"/>
          <cell r="K465"/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</row>
        <row r="466">
          <cell r="A466">
            <v>116.5</v>
          </cell>
          <cell r="B466"/>
          <cell r="C466"/>
          <cell r="D466"/>
          <cell r="E466"/>
          <cell r="F466"/>
          <cell r="G466"/>
          <cell r="H466"/>
          <cell r="I466"/>
          <cell r="J466"/>
          <cell r="K466"/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</row>
        <row r="467">
          <cell r="A467">
            <v>116.75</v>
          </cell>
          <cell r="B467"/>
          <cell r="C467"/>
          <cell r="D467"/>
          <cell r="E467"/>
          <cell r="F467"/>
          <cell r="G467"/>
          <cell r="H467"/>
          <cell r="I467"/>
          <cell r="J467"/>
          <cell r="K467"/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A468">
            <v>117</v>
          </cell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A469">
            <v>117.25</v>
          </cell>
          <cell r="B469"/>
          <cell r="C469"/>
          <cell r="D469"/>
          <cell r="E469"/>
          <cell r="F469"/>
          <cell r="G469"/>
          <cell r="H469"/>
          <cell r="I469"/>
          <cell r="J469"/>
          <cell r="K469"/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A470">
            <v>117.5</v>
          </cell>
          <cell r="B470"/>
          <cell r="C470"/>
          <cell r="D470"/>
          <cell r="E470"/>
          <cell r="F470"/>
          <cell r="G470"/>
          <cell r="H470"/>
          <cell r="I470"/>
          <cell r="J470"/>
          <cell r="K470"/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A471">
            <v>117.75</v>
          </cell>
          <cell r="B471"/>
          <cell r="C471"/>
          <cell r="D471"/>
          <cell r="E471"/>
          <cell r="F471"/>
          <cell r="G471"/>
          <cell r="H471"/>
          <cell r="I471"/>
          <cell r="J471"/>
          <cell r="K471"/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A472">
            <v>118</v>
          </cell>
          <cell r="B472"/>
          <cell r="C472"/>
          <cell r="D472"/>
          <cell r="E472"/>
          <cell r="F472"/>
          <cell r="G472"/>
          <cell r="H472"/>
          <cell r="I472"/>
          <cell r="J472"/>
          <cell r="K472"/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A473">
            <v>118.25</v>
          </cell>
          <cell r="B473"/>
          <cell r="C473"/>
          <cell r="D473"/>
          <cell r="E473"/>
          <cell r="F473"/>
          <cell r="G473"/>
          <cell r="H473"/>
          <cell r="I473"/>
          <cell r="J473"/>
          <cell r="K473"/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A474">
            <v>118.5</v>
          </cell>
          <cell r="B474"/>
          <cell r="C474"/>
          <cell r="D474"/>
          <cell r="E474"/>
          <cell r="F474"/>
          <cell r="G474"/>
          <cell r="H474"/>
          <cell r="I474"/>
          <cell r="J474"/>
          <cell r="K474"/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</row>
        <row r="475">
          <cell r="A475">
            <v>118.75</v>
          </cell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A476">
            <v>119</v>
          </cell>
          <cell r="B476"/>
          <cell r="C476"/>
          <cell r="D476"/>
          <cell r="E476"/>
          <cell r="F476"/>
          <cell r="G476"/>
          <cell r="H476"/>
          <cell r="I476"/>
          <cell r="J476"/>
          <cell r="K476"/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A477">
            <v>119.25</v>
          </cell>
          <cell r="B477"/>
          <cell r="C477"/>
          <cell r="D477"/>
          <cell r="E477"/>
          <cell r="F477"/>
          <cell r="G477"/>
          <cell r="H477"/>
          <cell r="I477"/>
          <cell r="J477"/>
          <cell r="K477"/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A478">
            <v>119.5</v>
          </cell>
          <cell r="B478"/>
          <cell r="C478"/>
          <cell r="D478"/>
          <cell r="E478"/>
          <cell r="F478"/>
          <cell r="G478"/>
          <cell r="H478"/>
          <cell r="I478"/>
          <cell r="J478"/>
          <cell r="K478"/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A479">
            <v>119.75</v>
          </cell>
          <cell r="B479"/>
          <cell r="C479"/>
          <cell r="D479"/>
          <cell r="E479"/>
          <cell r="F479"/>
          <cell r="G479"/>
          <cell r="H479"/>
          <cell r="I479"/>
          <cell r="J479"/>
          <cell r="K479"/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</row>
        <row r="480">
          <cell r="A480">
            <v>120</v>
          </cell>
          <cell r="B480"/>
          <cell r="C480"/>
          <cell r="D480"/>
          <cell r="E480"/>
          <cell r="F480"/>
          <cell r="G480"/>
          <cell r="H480"/>
          <cell r="I480"/>
          <cell r="J480"/>
          <cell r="K480"/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A481">
            <v>120.25</v>
          </cell>
          <cell r="B481"/>
          <cell r="C481"/>
          <cell r="D481"/>
          <cell r="E481"/>
          <cell r="F481"/>
          <cell r="G481"/>
          <cell r="H481"/>
          <cell r="I481"/>
          <cell r="J481"/>
          <cell r="K481"/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2">
          <cell r="A482">
            <v>120.5</v>
          </cell>
          <cell r="B482"/>
          <cell r="C482"/>
          <cell r="D482"/>
          <cell r="E482"/>
          <cell r="F482"/>
          <cell r="G482"/>
          <cell r="H482"/>
          <cell r="I482"/>
          <cell r="J482"/>
          <cell r="K482"/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A483">
            <v>120.75</v>
          </cell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A484">
            <v>121</v>
          </cell>
          <cell r="B484"/>
          <cell r="C484"/>
          <cell r="D484"/>
          <cell r="E484"/>
          <cell r="F484"/>
          <cell r="G484"/>
          <cell r="H484"/>
          <cell r="I484"/>
          <cell r="J484"/>
          <cell r="K484"/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A485">
            <v>121.25</v>
          </cell>
          <cell r="B485"/>
          <cell r="C485"/>
          <cell r="D485"/>
          <cell r="E485"/>
          <cell r="F485"/>
          <cell r="G485"/>
          <cell r="H485"/>
          <cell r="I485"/>
          <cell r="J485"/>
          <cell r="K485"/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A486">
            <v>121.5</v>
          </cell>
          <cell r="B486"/>
          <cell r="C486"/>
          <cell r="D486"/>
          <cell r="E486"/>
          <cell r="F486"/>
          <cell r="G486"/>
          <cell r="H486"/>
          <cell r="I486"/>
          <cell r="J486"/>
          <cell r="K486"/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A487">
            <v>121.75</v>
          </cell>
          <cell r="B487"/>
          <cell r="C487"/>
          <cell r="D487"/>
          <cell r="E487"/>
          <cell r="F487"/>
          <cell r="G487"/>
          <cell r="H487"/>
          <cell r="I487"/>
          <cell r="J487"/>
          <cell r="K487"/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</row>
        <row r="488">
          <cell r="A488">
            <v>122</v>
          </cell>
          <cell r="B488"/>
          <cell r="C488"/>
          <cell r="D488"/>
          <cell r="E488"/>
          <cell r="F488"/>
          <cell r="G488"/>
          <cell r="H488"/>
          <cell r="I488"/>
          <cell r="J488"/>
          <cell r="K488"/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A489">
            <v>122.25</v>
          </cell>
          <cell r="B489"/>
          <cell r="C489"/>
          <cell r="D489"/>
          <cell r="E489"/>
          <cell r="F489"/>
          <cell r="G489"/>
          <cell r="H489"/>
          <cell r="I489"/>
          <cell r="J489"/>
          <cell r="K489"/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</row>
        <row r="490">
          <cell r="A490">
            <v>122.5</v>
          </cell>
          <cell r="B490"/>
          <cell r="C490"/>
          <cell r="D490"/>
          <cell r="E490"/>
          <cell r="F490"/>
          <cell r="G490"/>
          <cell r="H490"/>
          <cell r="I490"/>
          <cell r="J490"/>
          <cell r="K490"/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A491">
            <v>122.75</v>
          </cell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A492">
            <v>123</v>
          </cell>
          <cell r="B492"/>
          <cell r="C492"/>
          <cell r="D492"/>
          <cell r="E492"/>
          <cell r="F492"/>
          <cell r="G492"/>
          <cell r="H492"/>
          <cell r="I492"/>
          <cell r="J492"/>
          <cell r="K492"/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A493">
            <v>123.25</v>
          </cell>
          <cell r="B493"/>
          <cell r="C493"/>
          <cell r="D493"/>
          <cell r="E493"/>
          <cell r="F493"/>
          <cell r="G493"/>
          <cell r="H493"/>
          <cell r="I493"/>
          <cell r="J493"/>
          <cell r="K493"/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A494">
            <v>123.5</v>
          </cell>
          <cell r="B494"/>
          <cell r="C494"/>
          <cell r="D494"/>
          <cell r="E494"/>
          <cell r="F494"/>
          <cell r="G494"/>
          <cell r="H494"/>
          <cell r="I494"/>
          <cell r="J494"/>
          <cell r="K494"/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A495">
            <v>123.75</v>
          </cell>
          <cell r="B495"/>
          <cell r="C495"/>
          <cell r="D495"/>
          <cell r="E495"/>
          <cell r="F495"/>
          <cell r="G495"/>
          <cell r="H495"/>
          <cell r="I495"/>
          <cell r="J495"/>
          <cell r="K495"/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A496">
            <v>124</v>
          </cell>
          <cell r="B496"/>
          <cell r="C496"/>
          <cell r="D496"/>
          <cell r="E496"/>
          <cell r="F496"/>
          <cell r="G496"/>
          <cell r="H496"/>
          <cell r="I496"/>
          <cell r="J496"/>
          <cell r="K496"/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A497">
            <v>124.25</v>
          </cell>
          <cell r="B497"/>
          <cell r="C497"/>
          <cell r="D497"/>
          <cell r="E497"/>
          <cell r="F497"/>
          <cell r="G497"/>
          <cell r="H497"/>
          <cell r="I497"/>
          <cell r="J497"/>
          <cell r="K497"/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498">
          <cell r="A498">
            <v>124.5</v>
          </cell>
          <cell r="B498"/>
          <cell r="C498"/>
          <cell r="D498"/>
          <cell r="E498"/>
          <cell r="F498"/>
          <cell r="G498"/>
          <cell r="H498"/>
          <cell r="I498"/>
          <cell r="J498"/>
          <cell r="K498"/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</row>
        <row r="499">
          <cell r="A499">
            <v>124.75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</row>
        <row r="500">
          <cell r="A500">
            <v>125</v>
          </cell>
          <cell r="B500"/>
          <cell r="C500"/>
          <cell r="D500"/>
          <cell r="E500"/>
          <cell r="F500"/>
          <cell r="G500"/>
          <cell r="H500"/>
          <cell r="I500"/>
          <cell r="J500"/>
          <cell r="K500"/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</row>
        <row r="501">
          <cell r="A501">
            <v>125.25</v>
          </cell>
          <cell r="B501"/>
          <cell r="C501"/>
          <cell r="D501"/>
          <cell r="E501"/>
          <cell r="F501"/>
          <cell r="G501"/>
          <cell r="H501"/>
          <cell r="I501"/>
          <cell r="J501"/>
          <cell r="K501"/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</row>
        <row r="502">
          <cell r="A502">
            <v>125.5</v>
          </cell>
          <cell r="B502"/>
          <cell r="C502"/>
          <cell r="D502"/>
          <cell r="E502"/>
          <cell r="F502"/>
          <cell r="G502"/>
          <cell r="H502"/>
          <cell r="I502"/>
          <cell r="J502"/>
          <cell r="K502"/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</row>
        <row r="503">
          <cell r="A503">
            <v>125.75</v>
          </cell>
          <cell r="B503"/>
          <cell r="C503"/>
          <cell r="D503"/>
          <cell r="E503"/>
          <cell r="F503"/>
          <cell r="G503"/>
          <cell r="H503"/>
          <cell r="I503"/>
          <cell r="J503"/>
          <cell r="K503"/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A504">
            <v>126</v>
          </cell>
          <cell r="B504"/>
          <cell r="C504"/>
          <cell r="D504"/>
          <cell r="E504"/>
          <cell r="F504"/>
          <cell r="G504"/>
          <cell r="H504"/>
          <cell r="I504"/>
          <cell r="J504"/>
          <cell r="K504"/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</row>
        <row r="505">
          <cell r="A505">
            <v>126.25</v>
          </cell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</row>
        <row r="506">
          <cell r="A506">
            <v>126.5</v>
          </cell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</row>
        <row r="507">
          <cell r="A507">
            <v>126.75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</row>
        <row r="508">
          <cell r="A508">
            <v>127</v>
          </cell>
          <cell r="B508"/>
          <cell r="C508"/>
          <cell r="D508"/>
          <cell r="E508"/>
          <cell r="F508"/>
          <cell r="G508"/>
          <cell r="H508"/>
          <cell r="I508"/>
          <cell r="J508"/>
          <cell r="K508"/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</row>
        <row r="509">
          <cell r="A509">
            <v>127.25</v>
          </cell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</row>
        <row r="510">
          <cell r="A510">
            <v>127.5</v>
          </cell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</row>
        <row r="511">
          <cell r="A511">
            <v>127.75</v>
          </cell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A512">
            <v>128</v>
          </cell>
          <cell r="B512"/>
          <cell r="C512"/>
          <cell r="D512"/>
          <cell r="E512"/>
          <cell r="F512"/>
          <cell r="G512"/>
          <cell r="H512"/>
          <cell r="I512"/>
          <cell r="J512"/>
          <cell r="K512"/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</row>
        <row r="513">
          <cell r="A513">
            <v>128.25</v>
          </cell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4">
          <cell r="A514">
            <v>128.5</v>
          </cell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</row>
        <row r="515">
          <cell r="A515">
            <v>128.75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A516">
            <v>129</v>
          </cell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</row>
        <row r="517">
          <cell r="A517">
            <v>129.25</v>
          </cell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A518">
            <v>129.5</v>
          </cell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</row>
        <row r="519">
          <cell r="A519">
            <v>129.75</v>
          </cell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</row>
        <row r="520">
          <cell r="A520">
            <v>130</v>
          </cell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A521">
            <v>130.25</v>
          </cell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</row>
        <row r="522">
          <cell r="A522">
            <v>130.5</v>
          </cell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</row>
        <row r="523">
          <cell r="A523">
            <v>130.75</v>
          </cell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</row>
        <row r="524">
          <cell r="A524">
            <v>131</v>
          </cell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</row>
        <row r="525">
          <cell r="A525">
            <v>131.25</v>
          </cell>
          <cell r="B525"/>
          <cell r="C525"/>
          <cell r="D525"/>
          <cell r="E525"/>
          <cell r="F525"/>
          <cell r="G525"/>
          <cell r="H525"/>
          <cell r="I525"/>
          <cell r="J525"/>
          <cell r="K525"/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</row>
        <row r="526">
          <cell r="A526">
            <v>131.5</v>
          </cell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</row>
        <row r="527">
          <cell r="A527">
            <v>131.75</v>
          </cell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</row>
        <row r="528">
          <cell r="A528">
            <v>132</v>
          </cell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</row>
        <row r="529">
          <cell r="A529">
            <v>132.25</v>
          </cell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A530">
            <v>132.5</v>
          </cell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A531">
            <v>132.75</v>
          </cell>
          <cell r="B531"/>
          <cell r="C531"/>
          <cell r="D531"/>
          <cell r="E531"/>
          <cell r="F531"/>
          <cell r="G531"/>
          <cell r="H531"/>
          <cell r="I531"/>
          <cell r="J531"/>
          <cell r="K531"/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A532">
            <v>133</v>
          </cell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</row>
        <row r="533">
          <cell r="A533">
            <v>133.25</v>
          </cell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</row>
        <row r="534">
          <cell r="A534">
            <v>133.5</v>
          </cell>
          <cell r="B534"/>
          <cell r="C534"/>
          <cell r="D534"/>
          <cell r="E534"/>
          <cell r="F534"/>
          <cell r="G534"/>
          <cell r="H534"/>
          <cell r="I534"/>
          <cell r="J534"/>
          <cell r="K534"/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</row>
        <row r="535">
          <cell r="A535">
            <v>133.75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</row>
        <row r="536">
          <cell r="A536">
            <v>134</v>
          </cell>
          <cell r="B536"/>
          <cell r="C536"/>
          <cell r="D536"/>
          <cell r="E536"/>
          <cell r="F536"/>
          <cell r="G536"/>
          <cell r="H536"/>
          <cell r="I536"/>
          <cell r="J536"/>
          <cell r="K536"/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</row>
        <row r="537">
          <cell r="A537">
            <v>134.25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</row>
        <row r="538">
          <cell r="A538">
            <v>134.5</v>
          </cell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</row>
        <row r="539">
          <cell r="A539">
            <v>134.75</v>
          </cell>
          <cell r="B539"/>
          <cell r="C539"/>
          <cell r="D539"/>
          <cell r="E539"/>
          <cell r="F539"/>
          <cell r="G539"/>
          <cell r="H539"/>
          <cell r="I539"/>
          <cell r="J539"/>
          <cell r="K539"/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</row>
        <row r="540">
          <cell r="A540">
            <v>135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</row>
        <row r="541">
          <cell r="A541">
            <v>135.25</v>
          </cell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</row>
        <row r="542">
          <cell r="A542">
            <v>135.5</v>
          </cell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</row>
        <row r="543">
          <cell r="A543">
            <v>135.75</v>
          </cell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</row>
        <row r="544">
          <cell r="A544">
            <v>136</v>
          </cell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</row>
        <row r="545">
          <cell r="A545">
            <v>136.25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</row>
        <row r="546">
          <cell r="A546">
            <v>136.5</v>
          </cell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</row>
        <row r="547">
          <cell r="A547">
            <v>136.75</v>
          </cell>
          <cell r="B547"/>
          <cell r="C547"/>
          <cell r="D547"/>
          <cell r="E547"/>
          <cell r="F547"/>
          <cell r="G547"/>
          <cell r="H547"/>
          <cell r="I547"/>
          <cell r="J547"/>
          <cell r="K547"/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</row>
        <row r="548">
          <cell r="A548">
            <v>137</v>
          </cell>
          <cell r="B548"/>
          <cell r="C548"/>
          <cell r="D548"/>
          <cell r="E548"/>
          <cell r="F548"/>
          <cell r="G548"/>
          <cell r="H548"/>
          <cell r="I548"/>
          <cell r="J548"/>
          <cell r="K548"/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</row>
        <row r="549">
          <cell r="A549">
            <v>137.25</v>
          </cell>
          <cell r="B549"/>
          <cell r="C549"/>
          <cell r="D549"/>
          <cell r="E549"/>
          <cell r="F549"/>
          <cell r="G549"/>
          <cell r="H549"/>
          <cell r="I549"/>
          <cell r="J549"/>
          <cell r="K549"/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</row>
        <row r="550">
          <cell r="A550">
            <v>137.5</v>
          </cell>
          <cell r="B550"/>
          <cell r="C550"/>
          <cell r="D550"/>
          <cell r="E550"/>
          <cell r="F550"/>
          <cell r="G550"/>
          <cell r="H550"/>
          <cell r="I550"/>
          <cell r="J550"/>
          <cell r="K550"/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</row>
        <row r="551">
          <cell r="A551">
            <v>137.75</v>
          </cell>
          <cell r="B551"/>
          <cell r="C551"/>
          <cell r="D551"/>
          <cell r="E551"/>
          <cell r="F551"/>
          <cell r="G551"/>
          <cell r="H551"/>
          <cell r="I551"/>
          <cell r="J551"/>
          <cell r="K551"/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</row>
        <row r="552">
          <cell r="A552">
            <v>138</v>
          </cell>
          <cell r="B552"/>
          <cell r="C552"/>
          <cell r="D552"/>
          <cell r="E552"/>
          <cell r="F552"/>
          <cell r="G552"/>
          <cell r="H552"/>
          <cell r="I552"/>
          <cell r="J552"/>
          <cell r="K552"/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</row>
        <row r="553">
          <cell r="A553">
            <v>138.25</v>
          </cell>
          <cell r="B553"/>
          <cell r="C553"/>
          <cell r="D553"/>
          <cell r="E553"/>
          <cell r="F553"/>
          <cell r="G553"/>
          <cell r="H553"/>
          <cell r="I553"/>
          <cell r="J553"/>
          <cell r="K553"/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</row>
        <row r="554">
          <cell r="A554">
            <v>138.5</v>
          </cell>
          <cell r="B554"/>
          <cell r="C554"/>
          <cell r="D554"/>
          <cell r="E554"/>
          <cell r="F554"/>
          <cell r="G554"/>
          <cell r="H554"/>
          <cell r="I554"/>
          <cell r="J554"/>
          <cell r="K554"/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</row>
        <row r="555">
          <cell r="A555">
            <v>138.75</v>
          </cell>
          <cell r="B555"/>
          <cell r="C555"/>
          <cell r="D555"/>
          <cell r="E555"/>
          <cell r="F555"/>
          <cell r="G555"/>
          <cell r="H555"/>
          <cell r="I555"/>
          <cell r="J555"/>
          <cell r="K555"/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</row>
        <row r="556">
          <cell r="A556">
            <v>139</v>
          </cell>
          <cell r="B556"/>
          <cell r="C556"/>
          <cell r="D556"/>
          <cell r="E556"/>
          <cell r="F556"/>
          <cell r="G556"/>
          <cell r="H556"/>
          <cell r="I556"/>
          <cell r="J556"/>
          <cell r="K556"/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</row>
        <row r="557">
          <cell r="A557">
            <v>139.25</v>
          </cell>
          <cell r="B557"/>
          <cell r="C557"/>
          <cell r="D557"/>
          <cell r="E557"/>
          <cell r="F557"/>
          <cell r="G557"/>
          <cell r="H557"/>
          <cell r="I557"/>
          <cell r="J557"/>
          <cell r="K557"/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</row>
        <row r="558">
          <cell r="A558">
            <v>139.5</v>
          </cell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</row>
        <row r="559">
          <cell r="A559">
            <v>139.75</v>
          </cell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</row>
        <row r="560">
          <cell r="A560">
            <v>140</v>
          </cell>
          <cell r="B560"/>
          <cell r="C560"/>
          <cell r="D560"/>
          <cell r="E560"/>
          <cell r="F560"/>
          <cell r="G560"/>
          <cell r="H560"/>
          <cell r="I560"/>
          <cell r="J560"/>
          <cell r="K560"/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</row>
        <row r="561">
          <cell r="A561">
            <v>140.25</v>
          </cell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</row>
        <row r="562">
          <cell r="A562">
            <v>140.5</v>
          </cell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A563">
            <v>140.75</v>
          </cell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A564">
            <v>141</v>
          </cell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</row>
        <row r="565">
          <cell r="A565">
            <v>141.25</v>
          </cell>
          <cell r="B565"/>
          <cell r="C565"/>
          <cell r="D565"/>
          <cell r="E565"/>
          <cell r="F565"/>
          <cell r="G565"/>
          <cell r="H565"/>
          <cell r="I565"/>
          <cell r="J565"/>
          <cell r="K565"/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</row>
        <row r="566">
          <cell r="A566">
            <v>141.5</v>
          </cell>
          <cell r="B566"/>
          <cell r="C566"/>
          <cell r="D566"/>
          <cell r="E566"/>
          <cell r="F566"/>
          <cell r="G566"/>
          <cell r="H566"/>
          <cell r="I566"/>
          <cell r="J566"/>
          <cell r="K566"/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</row>
        <row r="567">
          <cell r="A567">
            <v>141.75</v>
          </cell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</row>
        <row r="568">
          <cell r="A568">
            <v>142</v>
          </cell>
          <cell r="B568"/>
          <cell r="C568"/>
          <cell r="D568"/>
          <cell r="E568"/>
          <cell r="F568"/>
          <cell r="G568"/>
          <cell r="H568"/>
          <cell r="I568"/>
          <cell r="J568"/>
          <cell r="K568"/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</row>
        <row r="569">
          <cell r="A569">
            <v>142.25</v>
          </cell>
          <cell r="B569"/>
          <cell r="C569"/>
          <cell r="D569"/>
          <cell r="E569"/>
          <cell r="F569"/>
          <cell r="G569"/>
          <cell r="H569"/>
          <cell r="I569"/>
          <cell r="J569"/>
          <cell r="K569"/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</row>
        <row r="570">
          <cell r="A570">
            <v>142.5</v>
          </cell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</row>
        <row r="571">
          <cell r="A571">
            <v>142.75</v>
          </cell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</row>
        <row r="572">
          <cell r="A572">
            <v>143</v>
          </cell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</row>
        <row r="573">
          <cell r="A573">
            <v>143.25</v>
          </cell>
          <cell r="B573"/>
          <cell r="C573"/>
          <cell r="D573"/>
          <cell r="E573"/>
          <cell r="F573"/>
          <cell r="G573"/>
          <cell r="H573"/>
          <cell r="I573"/>
          <cell r="J573"/>
          <cell r="K573"/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</row>
        <row r="574">
          <cell r="A574">
            <v>143.5</v>
          </cell>
          <cell r="B574"/>
          <cell r="C574"/>
          <cell r="D574"/>
          <cell r="E574"/>
          <cell r="F574"/>
          <cell r="G574"/>
          <cell r="H574"/>
          <cell r="I574"/>
          <cell r="J574"/>
          <cell r="K574"/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</row>
        <row r="575">
          <cell r="A575">
            <v>143.75</v>
          </cell>
          <cell r="B575"/>
          <cell r="C575"/>
          <cell r="D575"/>
          <cell r="E575"/>
          <cell r="F575"/>
          <cell r="G575"/>
          <cell r="H575"/>
          <cell r="I575"/>
          <cell r="J575"/>
          <cell r="K575"/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</row>
        <row r="576">
          <cell r="A576">
            <v>144</v>
          </cell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</row>
        <row r="577">
          <cell r="A577">
            <v>144.25</v>
          </cell>
          <cell r="B577"/>
          <cell r="C577"/>
          <cell r="D577"/>
          <cell r="E577"/>
          <cell r="F577"/>
          <cell r="G577"/>
          <cell r="H577"/>
          <cell r="I577"/>
          <cell r="J577"/>
          <cell r="K577"/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</row>
        <row r="578">
          <cell r="A578">
            <v>144.5</v>
          </cell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</row>
        <row r="579">
          <cell r="A579">
            <v>144.75</v>
          </cell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</row>
        <row r="580">
          <cell r="A580">
            <v>145</v>
          </cell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</row>
        <row r="581">
          <cell r="A581">
            <v>145.25</v>
          </cell>
          <cell r="B581"/>
          <cell r="C581"/>
          <cell r="D581"/>
          <cell r="E581"/>
          <cell r="F581"/>
          <cell r="G581"/>
          <cell r="H581"/>
          <cell r="I581"/>
          <cell r="J581"/>
          <cell r="K581"/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</row>
        <row r="582">
          <cell r="A582">
            <v>145.5</v>
          </cell>
          <cell r="B582"/>
          <cell r="C582"/>
          <cell r="D582"/>
          <cell r="E582"/>
          <cell r="F582"/>
          <cell r="G582"/>
          <cell r="H582"/>
          <cell r="I582"/>
          <cell r="J582"/>
          <cell r="K582"/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</row>
        <row r="583">
          <cell r="A583">
            <v>145.75</v>
          </cell>
          <cell r="B583"/>
          <cell r="C583"/>
          <cell r="D583"/>
          <cell r="E583"/>
          <cell r="F583"/>
          <cell r="G583"/>
          <cell r="H583"/>
          <cell r="I583"/>
          <cell r="J583"/>
          <cell r="K583"/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</row>
        <row r="584">
          <cell r="A584">
            <v>146</v>
          </cell>
          <cell r="B584"/>
          <cell r="C584"/>
          <cell r="D584"/>
          <cell r="E584"/>
          <cell r="F584"/>
          <cell r="G584"/>
          <cell r="H584"/>
          <cell r="I584"/>
          <cell r="J584"/>
          <cell r="K584"/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</row>
        <row r="585">
          <cell r="A585">
            <v>146.25</v>
          </cell>
          <cell r="B585"/>
          <cell r="C585"/>
          <cell r="D585"/>
          <cell r="E585"/>
          <cell r="F585"/>
          <cell r="G585"/>
          <cell r="H585"/>
          <cell r="I585"/>
          <cell r="J585"/>
          <cell r="K585"/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</row>
        <row r="586">
          <cell r="A586">
            <v>146.5</v>
          </cell>
          <cell r="B586"/>
          <cell r="C586"/>
          <cell r="D586"/>
          <cell r="E586"/>
          <cell r="F586"/>
          <cell r="G586"/>
          <cell r="H586"/>
          <cell r="I586"/>
          <cell r="J586"/>
          <cell r="K586"/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</row>
        <row r="587">
          <cell r="A587">
            <v>146.75</v>
          </cell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</row>
        <row r="588">
          <cell r="A588">
            <v>147</v>
          </cell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</row>
        <row r="589">
          <cell r="A589">
            <v>147.25</v>
          </cell>
          <cell r="B589"/>
          <cell r="C589"/>
          <cell r="D589"/>
          <cell r="E589"/>
          <cell r="F589"/>
          <cell r="G589"/>
          <cell r="H589"/>
          <cell r="I589"/>
          <cell r="J589"/>
          <cell r="K589"/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</row>
        <row r="590">
          <cell r="A590">
            <v>147.5</v>
          </cell>
          <cell r="B590"/>
          <cell r="C590"/>
          <cell r="D590"/>
          <cell r="E590"/>
          <cell r="F590"/>
          <cell r="G590"/>
          <cell r="H590"/>
          <cell r="I590"/>
          <cell r="J590"/>
          <cell r="K590"/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</row>
        <row r="591">
          <cell r="A591">
            <v>147.75</v>
          </cell>
          <cell r="B591"/>
          <cell r="C591"/>
          <cell r="D591"/>
          <cell r="E591"/>
          <cell r="F591"/>
          <cell r="G591"/>
          <cell r="H591"/>
          <cell r="I591"/>
          <cell r="J591"/>
          <cell r="K591"/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</row>
        <row r="592">
          <cell r="A592">
            <v>148</v>
          </cell>
          <cell r="B592"/>
          <cell r="C592"/>
          <cell r="D592"/>
          <cell r="E592"/>
          <cell r="F592"/>
          <cell r="G592"/>
          <cell r="H592"/>
          <cell r="I592"/>
          <cell r="J592"/>
          <cell r="K592"/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</row>
        <row r="593">
          <cell r="A593">
            <v>148.25</v>
          </cell>
          <cell r="B593"/>
          <cell r="C593"/>
          <cell r="D593"/>
          <cell r="E593"/>
          <cell r="F593"/>
          <cell r="G593"/>
          <cell r="H593"/>
          <cell r="I593"/>
          <cell r="J593"/>
          <cell r="K593"/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</row>
        <row r="594">
          <cell r="A594">
            <v>148.5</v>
          </cell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</row>
        <row r="595">
          <cell r="A595">
            <v>148.75</v>
          </cell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</row>
        <row r="596">
          <cell r="A596">
            <v>149</v>
          </cell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</row>
        <row r="597">
          <cell r="A597">
            <v>149.25</v>
          </cell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</row>
        <row r="598">
          <cell r="A598">
            <v>149.5</v>
          </cell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</row>
        <row r="599">
          <cell r="A599">
            <v>149.75</v>
          </cell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</row>
        <row r="600">
          <cell r="A600">
            <v>150</v>
          </cell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</row>
        <row r="601">
          <cell r="A601">
            <v>150.25</v>
          </cell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</row>
        <row r="602">
          <cell r="A602">
            <v>150.5</v>
          </cell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</row>
        <row r="603">
          <cell r="A603">
            <v>150.75</v>
          </cell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</row>
        <row r="604">
          <cell r="A604">
            <v>151</v>
          </cell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</row>
        <row r="605">
          <cell r="A605">
            <v>151.25</v>
          </cell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</row>
        <row r="606">
          <cell r="A606">
            <v>151.5</v>
          </cell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</row>
        <row r="607">
          <cell r="A607">
            <v>151.75</v>
          </cell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</row>
        <row r="608">
          <cell r="A608">
            <v>152</v>
          </cell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</row>
        <row r="609">
          <cell r="A609">
            <v>152.25</v>
          </cell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</row>
        <row r="610">
          <cell r="A610">
            <v>152.5</v>
          </cell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</row>
        <row r="611">
          <cell r="A611">
            <v>152.75</v>
          </cell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</row>
        <row r="612">
          <cell r="A612">
            <v>153</v>
          </cell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</row>
        <row r="613">
          <cell r="A613">
            <v>153.25</v>
          </cell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</row>
        <row r="614">
          <cell r="A614">
            <v>153.5</v>
          </cell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</row>
        <row r="615">
          <cell r="A615">
            <v>153.75</v>
          </cell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</row>
        <row r="616">
          <cell r="A616">
            <v>154</v>
          </cell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</row>
        <row r="617">
          <cell r="A617">
            <v>154.25</v>
          </cell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</row>
        <row r="618">
          <cell r="A618">
            <v>154.5</v>
          </cell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</row>
        <row r="619">
          <cell r="A619">
            <v>154.75</v>
          </cell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</row>
        <row r="620">
          <cell r="A620">
            <v>155</v>
          </cell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</row>
        <row r="621">
          <cell r="A621">
            <v>155.25</v>
          </cell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</row>
        <row r="622">
          <cell r="A622">
            <v>155.5</v>
          </cell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</row>
        <row r="623">
          <cell r="A623">
            <v>155.75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</row>
        <row r="624">
          <cell r="A624">
            <v>156</v>
          </cell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</row>
        <row r="625">
          <cell r="A625">
            <v>156.25</v>
          </cell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</row>
        <row r="626">
          <cell r="A626">
            <v>156.5</v>
          </cell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</row>
        <row r="627">
          <cell r="A627">
            <v>156.75</v>
          </cell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</row>
        <row r="628">
          <cell r="A628">
            <v>157</v>
          </cell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</row>
        <row r="629">
          <cell r="A629">
            <v>157.25</v>
          </cell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</row>
        <row r="630">
          <cell r="A630">
            <v>157.5</v>
          </cell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</row>
        <row r="631">
          <cell r="A631">
            <v>157.75</v>
          </cell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</row>
        <row r="632">
          <cell r="A632">
            <v>158</v>
          </cell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</row>
        <row r="633">
          <cell r="A633">
            <v>158.25</v>
          </cell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</row>
        <row r="634">
          <cell r="A634">
            <v>158.5</v>
          </cell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</row>
        <row r="635">
          <cell r="A635">
            <v>158.75</v>
          </cell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</row>
        <row r="636">
          <cell r="A636">
            <v>159</v>
          </cell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</row>
        <row r="637">
          <cell r="A637">
            <v>159.25</v>
          </cell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</row>
        <row r="638">
          <cell r="A638">
            <v>159.5</v>
          </cell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</row>
        <row r="639">
          <cell r="A639">
            <v>159.75</v>
          </cell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</row>
        <row r="640">
          <cell r="A640">
            <v>160</v>
          </cell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</row>
        <row r="641">
          <cell r="A641">
            <v>160.25</v>
          </cell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</row>
        <row r="642">
          <cell r="A642">
            <v>160.5</v>
          </cell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</row>
        <row r="643">
          <cell r="A643">
            <v>160.75</v>
          </cell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</row>
        <row r="644">
          <cell r="A644">
            <v>161</v>
          </cell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</row>
        <row r="645">
          <cell r="A645">
            <v>161.25</v>
          </cell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</row>
        <row r="646">
          <cell r="A646">
            <v>161.5</v>
          </cell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</row>
        <row r="647">
          <cell r="A647">
            <v>161.75</v>
          </cell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</row>
        <row r="648">
          <cell r="A648">
            <v>162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</row>
        <row r="649">
          <cell r="A649">
            <v>162.25</v>
          </cell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</row>
        <row r="650">
          <cell r="A650">
            <v>162.5</v>
          </cell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</row>
        <row r="651">
          <cell r="A651">
            <v>162.75</v>
          </cell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</row>
        <row r="652">
          <cell r="A652">
            <v>163</v>
          </cell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</row>
        <row r="653">
          <cell r="A653">
            <v>163.25</v>
          </cell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</row>
        <row r="654">
          <cell r="A654">
            <v>163.5</v>
          </cell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</row>
        <row r="655">
          <cell r="A655">
            <v>163.75</v>
          </cell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</row>
        <row r="656">
          <cell r="A656">
            <v>164</v>
          </cell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</row>
        <row r="657">
          <cell r="A657">
            <v>164.25</v>
          </cell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</row>
        <row r="658">
          <cell r="A658">
            <v>164.5</v>
          </cell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</row>
        <row r="659">
          <cell r="A659">
            <v>164.75</v>
          </cell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</row>
        <row r="660">
          <cell r="A660">
            <v>165</v>
          </cell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</row>
        <row r="661">
          <cell r="A661">
            <v>165.25</v>
          </cell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</row>
        <row r="662">
          <cell r="A662">
            <v>165.5</v>
          </cell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</row>
        <row r="663">
          <cell r="A663">
            <v>165.75</v>
          </cell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</row>
        <row r="664">
          <cell r="A664">
            <v>166</v>
          </cell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</row>
        <row r="665">
          <cell r="A665">
            <v>166.25</v>
          </cell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</row>
        <row r="666">
          <cell r="A666">
            <v>166.5</v>
          </cell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</row>
        <row r="667">
          <cell r="A667">
            <v>166.75</v>
          </cell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</row>
        <row r="668">
          <cell r="A668">
            <v>167</v>
          </cell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</row>
        <row r="669">
          <cell r="A669">
            <v>167.25</v>
          </cell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</row>
        <row r="670">
          <cell r="A670">
            <v>167.5</v>
          </cell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</row>
        <row r="671">
          <cell r="A671">
            <v>167.75</v>
          </cell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</row>
        <row r="672">
          <cell r="A672">
            <v>168</v>
          </cell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</row>
        <row r="673">
          <cell r="A673">
            <v>168.25</v>
          </cell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</row>
        <row r="674">
          <cell r="A674">
            <v>168.5</v>
          </cell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</row>
        <row r="675">
          <cell r="A675">
            <v>168.75</v>
          </cell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</row>
        <row r="676">
          <cell r="A676">
            <v>169</v>
          </cell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</row>
        <row r="677">
          <cell r="A677">
            <v>169.25</v>
          </cell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</row>
        <row r="678">
          <cell r="A678">
            <v>169.5</v>
          </cell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</row>
        <row r="679">
          <cell r="A679">
            <v>169.75</v>
          </cell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</row>
        <row r="680">
          <cell r="A680">
            <v>170</v>
          </cell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</row>
        <row r="681">
          <cell r="A681">
            <v>170.25</v>
          </cell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</row>
        <row r="682">
          <cell r="A682">
            <v>170.5</v>
          </cell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</row>
        <row r="683">
          <cell r="A683">
            <v>170.75</v>
          </cell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</row>
        <row r="684">
          <cell r="A684">
            <v>171</v>
          </cell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</row>
        <row r="685">
          <cell r="A685">
            <v>171.25</v>
          </cell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</row>
        <row r="686">
          <cell r="A686">
            <v>171.5</v>
          </cell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</row>
        <row r="687">
          <cell r="A687">
            <v>171.75</v>
          </cell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</row>
        <row r="688">
          <cell r="A688">
            <v>172</v>
          </cell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</row>
        <row r="689">
          <cell r="A689">
            <v>172.25</v>
          </cell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</row>
        <row r="690">
          <cell r="A690">
            <v>172.5</v>
          </cell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</row>
        <row r="691">
          <cell r="A691">
            <v>172.75</v>
          </cell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</row>
        <row r="692">
          <cell r="A692">
            <v>173</v>
          </cell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</row>
        <row r="693">
          <cell r="A693">
            <v>173.25</v>
          </cell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</row>
        <row r="694">
          <cell r="A694">
            <v>173.5</v>
          </cell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</row>
        <row r="695">
          <cell r="A695">
            <v>173.75</v>
          </cell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</row>
        <row r="696">
          <cell r="A696">
            <v>174</v>
          </cell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</row>
        <row r="697">
          <cell r="A697">
            <v>174.25</v>
          </cell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</row>
        <row r="698">
          <cell r="A698">
            <v>174.5</v>
          </cell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</row>
        <row r="699">
          <cell r="A699">
            <v>174.75</v>
          </cell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</row>
        <row r="700">
          <cell r="A700">
            <v>175</v>
          </cell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</row>
        <row r="701">
          <cell r="A701">
            <v>175.25</v>
          </cell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</row>
        <row r="702">
          <cell r="A702">
            <v>175.5</v>
          </cell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</row>
        <row r="703">
          <cell r="A703">
            <v>175.75</v>
          </cell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</row>
        <row r="704">
          <cell r="A704">
            <v>176</v>
          </cell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</row>
        <row r="705">
          <cell r="A705">
            <v>176.25</v>
          </cell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</row>
        <row r="706">
          <cell r="A706">
            <v>176.5</v>
          </cell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</row>
        <row r="707">
          <cell r="A707">
            <v>176.75</v>
          </cell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</row>
        <row r="708">
          <cell r="A708">
            <v>177</v>
          </cell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</row>
        <row r="709">
          <cell r="A709">
            <v>177.25</v>
          </cell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</row>
        <row r="710">
          <cell r="A710">
            <v>177.5</v>
          </cell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</row>
        <row r="711">
          <cell r="A711">
            <v>177.75</v>
          </cell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</row>
        <row r="712">
          <cell r="A712">
            <v>178</v>
          </cell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</row>
        <row r="713">
          <cell r="A713">
            <v>178.25</v>
          </cell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</row>
        <row r="714">
          <cell r="A714">
            <v>178.5</v>
          </cell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</row>
        <row r="715">
          <cell r="A715">
            <v>178.75</v>
          </cell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</row>
        <row r="716">
          <cell r="A716">
            <v>179</v>
          </cell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</row>
        <row r="717">
          <cell r="A717">
            <v>179.25</v>
          </cell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</row>
        <row r="718">
          <cell r="A718">
            <v>179.5</v>
          </cell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</row>
        <row r="719">
          <cell r="A719">
            <v>179.75</v>
          </cell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</row>
        <row r="720">
          <cell r="A720">
            <v>180</v>
          </cell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</row>
        <row r="721">
          <cell r="A721">
            <v>180.25</v>
          </cell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</row>
        <row r="722">
          <cell r="A722">
            <v>180.5</v>
          </cell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</row>
        <row r="723">
          <cell r="A723">
            <v>180.75</v>
          </cell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</row>
        <row r="724">
          <cell r="A724">
            <v>181</v>
          </cell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</row>
        <row r="725">
          <cell r="A725">
            <v>181.25</v>
          </cell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</row>
        <row r="726">
          <cell r="A726">
            <v>181.5</v>
          </cell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</row>
        <row r="727">
          <cell r="A727">
            <v>181.75</v>
          </cell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</row>
        <row r="728">
          <cell r="A728">
            <v>182</v>
          </cell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</row>
        <row r="729">
          <cell r="A729">
            <v>182.25</v>
          </cell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</row>
        <row r="730">
          <cell r="A730">
            <v>182.5</v>
          </cell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</row>
        <row r="731">
          <cell r="A731">
            <v>182.75</v>
          </cell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</row>
        <row r="732">
          <cell r="A732">
            <v>183</v>
          </cell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</row>
        <row r="733">
          <cell r="A733">
            <v>183.25</v>
          </cell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</row>
        <row r="734">
          <cell r="A734">
            <v>183.5</v>
          </cell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</row>
        <row r="735">
          <cell r="A735">
            <v>183.75</v>
          </cell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</row>
        <row r="736">
          <cell r="A736">
            <v>184</v>
          </cell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</row>
        <row r="737">
          <cell r="A737">
            <v>184.25</v>
          </cell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</row>
        <row r="738">
          <cell r="A738">
            <v>184.5</v>
          </cell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</row>
        <row r="739">
          <cell r="A739">
            <v>184.75</v>
          </cell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</row>
        <row r="740">
          <cell r="A740">
            <v>185</v>
          </cell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</row>
        <row r="741">
          <cell r="A741">
            <v>185.25</v>
          </cell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</row>
        <row r="742">
          <cell r="A742">
            <v>185.5</v>
          </cell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</row>
        <row r="743">
          <cell r="A743">
            <v>185.75</v>
          </cell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</row>
        <row r="744">
          <cell r="A744">
            <v>186</v>
          </cell>
          <cell r="B744"/>
          <cell r="C744"/>
          <cell r="D744"/>
          <cell r="E744"/>
          <cell r="F744" t="e">
            <v>#N/A</v>
          </cell>
          <cell r="G744"/>
          <cell r="H744"/>
          <cell r="I744"/>
          <cell r="J744"/>
          <cell r="K744"/>
          <cell r="L744" t="e">
            <v>#N/A</v>
          </cell>
          <cell r="M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 t="e">
            <v>#N/A</v>
          </cell>
          <cell r="X744" t="e">
            <v>#N/A</v>
          </cell>
          <cell r="Y744" t="e">
            <v>#N/A</v>
          </cell>
        </row>
        <row r="745">
          <cell r="A745">
            <v>186.25</v>
          </cell>
          <cell r="B745"/>
          <cell r="C745"/>
          <cell r="D745"/>
          <cell r="E745"/>
          <cell r="F745" t="e">
            <v>#N/A</v>
          </cell>
          <cell r="G745"/>
          <cell r="H745"/>
          <cell r="I745"/>
          <cell r="J745"/>
          <cell r="K745"/>
          <cell r="L745" t="e">
            <v>#N/A</v>
          </cell>
          <cell r="M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 t="e">
            <v>#N/A</v>
          </cell>
          <cell r="X745" t="e">
            <v>#N/A</v>
          </cell>
          <cell r="Y745" t="e">
            <v>#N/A</v>
          </cell>
        </row>
        <row r="746">
          <cell r="A746">
            <v>186.5</v>
          </cell>
          <cell r="B746"/>
          <cell r="C746"/>
          <cell r="D746"/>
          <cell r="E746"/>
          <cell r="F746" t="e">
            <v>#N/A</v>
          </cell>
          <cell r="G746"/>
          <cell r="H746"/>
          <cell r="I746"/>
          <cell r="J746"/>
          <cell r="K746"/>
          <cell r="L746" t="e">
            <v>#N/A</v>
          </cell>
          <cell r="M746" t="e">
            <v>#N/A</v>
          </cell>
          <cell r="N746" t="e">
            <v>#N/A</v>
          </cell>
          <cell r="O746" t="e">
            <v>#N/A</v>
          </cell>
          <cell r="P746" t="e">
            <v>#N/A</v>
          </cell>
          <cell r="Q746" t="e">
            <v>#N/A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 t="e">
            <v>#N/A</v>
          </cell>
          <cell r="X746" t="e">
            <v>#N/A</v>
          </cell>
          <cell r="Y746" t="e">
            <v>#N/A</v>
          </cell>
        </row>
        <row r="747">
          <cell r="A747">
            <v>186.75</v>
          </cell>
          <cell r="B747"/>
          <cell r="C747"/>
          <cell r="D747"/>
          <cell r="E747"/>
          <cell r="F747" t="e">
            <v>#N/A</v>
          </cell>
          <cell r="G747"/>
          <cell r="H747"/>
          <cell r="I747"/>
          <cell r="J747"/>
          <cell r="K747"/>
          <cell r="L747" t="e">
            <v>#N/A</v>
          </cell>
          <cell r="M747" t="e">
            <v>#N/A</v>
          </cell>
          <cell r="N747" t="e">
            <v>#N/A</v>
          </cell>
          <cell r="O747" t="e">
            <v>#N/A</v>
          </cell>
          <cell r="P747" t="e">
            <v>#N/A</v>
          </cell>
          <cell r="Q747" t="e">
            <v>#N/A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 t="e">
            <v>#N/A</v>
          </cell>
          <cell r="X747" t="e">
            <v>#N/A</v>
          </cell>
          <cell r="Y747" t="e">
            <v>#N/A</v>
          </cell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 t="e">
            <v>#N/A</v>
          </cell>
          <cell r="M748" t="e">
            <v>#N/A</v>
          </cell>
          <cell r="N748" t="e">
            <v>#N/A</v>
          </cell>
          <cell r="O748" t="e">
            <v>#N/A</v>
          </cell>
          <cell r="P748" t="e">
            <v>#N/A</v>
          </cell>
          <cell r="Q748" t="e">
            <v>#N/A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 t="e">
            <v>#N/A</v>
          </cell>
          <cell r="X748" t="e">
            <v>#N/A</v>
          </cell>
          <cell r="Y748" t="e">
            <v>#N/A</v>
          </cell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 t="e">
            <v>#N/A</v>
          </cell>
          <cell r="M749" t="e">
            <v>#N/A</v>
          </cell>
          <cell r="N749" t="e">
            <v>#N/A</v>
          </cell>
          <cell r="O749" t="e">
            <v>#N/A</v>
          </cell>
          <cell r="P749" t="e">
            <v>#N/A</v>
          </cell>
          <cell r="Q749" t="e">
            <v>#N/A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 t="e">
            <v>#N/A</v>
          </cell>
          <cell r="X749" t="e">
            <v>#N/A</v>
          </cell>
          <cell r="Y749" t="e">
            <v>#N/A</v>
          </cell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 t="e">
            <v>#N/A</v>
          </cell>
          <cell r="M750" t="e">
            <v>#N/A</v>
          </cell>
          <cell r="N750" t="e">
            <v>#N/A</v>
          </cell>
          <cell r="O750" t="e">
            <v>#N/A</v>
          </cell>
          <cell r="P750" t="e">
            <v>#N/A</v>
          </cell>
          <cell r="Q750" t="e">
            <v>#N/A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 t="e">
            <v>#N/A</v>
          </cell>
          <cell r="X750" t="e">
            <v>#N/A</v>
          </cell>
          <cell r="Y750" t="e">
            <v>#N/A</v>
          </cell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 t="e">
            <v>#N/A</v>
          </cell>
          <cell r="M751" t="e">
            <v>#N/A</v>
          </cell>
          <cell r="N751" t="e">
            <v>#N/A</v>
          </cell>
          <cell r="O751" t="e">
            <v>#N/A</v>
          </cell>
          <cell r="P751" t="e">
            <v>#N/A</v>
          </cell>
          <cell r="Q751" t="e">
            <v>#N/A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 t="e">
            <v>#N/A</v>
          </cell>
          <cell r="X751" t="e">
            <v>#N/A</v>
          </cell>
          <cell r="Y751" t="e">
            <v>#N/A</v>
          </cell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 t="e">
            <v>#N/A</v>
          </cell>
          <cell r="M752" t="e">
            <v>#N/A</v>
          </cell>
          <cell r="N752" t="e">
            <v>#N/A</v>
          </cell>
          <cell r="O752" t="e">
            <v>#N/A</v>
          </cell>
          <cell r="P752" t="e">
            <v>#N/A</v>
          </cell>
          <cell r="Q752" t="e">
            <v>#N/A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 t="e">
            <v>#N/A</v>
          </cell>
          <cell r="X752" t="e">
            <v>#N/A</v>
          </cell>
          <cell r="Y752" t="e">
            <v>#N/A</v>
          </cell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 t="e">
            <v>#N/A</v>
          </cell>
          <cell r="M753" t="e">
            <v>#N/A</v>
          </cell>
          <cell r="N753" t="e">
            <v>#N/A</v>
          </cell>
          <cell r="O753" t="e">
            <v>#N/A</v>
          </cell>
          <cell r="P753" t="e">
            <v>#N/A</v>
          </cell>
          <cell r="Q753" t="e">
            <v>#N/A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 t="e">
            <v>#N/A</v>
          </cell>
          <cell r="X753" t="e">
            <v>#N/A</v>
          </cell>
          <cell r="Y753" t="e">
            <v>#N/A</v>
          </cell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 t="e">
            <v>#N/A</v>
          </cell>
          <cell r="M754" t="e">
            <v>#N/A</v>
          </cell>
          <cell r="N754" t="e">
            <v>#N/A</v>
          </cell>
          <cell r="O754" t="e">
            <v>#N/A</v>
          </cell>
          <cell r="P754" t="e">
            <v>#N/A</v>
          </cell>
          <cell r="Q754" t="e">
            <v>#N/A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 t="e">
            <v>#N/A</v>
          </cell>
          <cell r="X754" t="e">
            <v>#N/A</v>
          </cell>
          <cell r="Y754" t="e">
            <v>#N/A</v>
          </cell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 t="e">
            <v>#N/A</v>
          </cell>
          <cell r="M755" t="e">
            <v>#N/A</v>
          </cell>
          <cell r="N755" t="e">
            <v>#N/A</v>
          </cell>
          <cell r="O755" t="e">
            <v>#N/A</v>
          </cell>
          <cell r="P755" t="e">
            <v>#N/A</v>
          </cell>
          <cell r="Q755" t="e">
            <v>#N/A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 t="e">
            <v>#N/A</v>
          </cell>
          <cell r="X755" t="e">
            <v>#N/A</v>
          </cell>
          <cell r="Y755" t="e">
            <v>#N/A</v>
          </cell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 t="e">
            <v>#N/A</v>
          </cell>
          <cell r="M756" t="e">
            <v>#N/A</v>
          </cell>
          <cell r="N756" t="e">
            <v>#N/A</v>
          </cell>
          <cell r="O756" t="e">
            <v>#N/A</v>
          </cell>
          <cell r="P756" t="e">
            <v>#N/A</v>
          </cell>
          <cell r="Q756" t="e">
            <v>#N/A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 t="e">
            <v>#N/A</v>
          </cell>
          <cell r="X756" t="e">
            <v>#N/A</v>
          </cell>
          <cell r="Y756" t="e">
            <v>#N/A</v>
          </cell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 t="e">
            <v>#N/A</v>
          </cell>
          <cell r="M757" t="e">
            <v>#N/A</v>
          </cell>
          <cell r="N757" t="e">
            <v>#N/A</v>
          </cell>
          <cell r="O757" t="e">
            <v>#N/A</v>
          </cell>
          <cell r="P757" t="e">
            <v>#N/A</v>
          </cell>
          <cell r="Q757" t="e">
            <v>#N/A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 t="e">
            <v>#N/A</v>
          </cell>
          <cell r="X757" t="e">
            <v>#N/A</v>
          </cell>
          <cell r="Y757" t="e">
            <v>#N/A</v>
          </cell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</row>
        <row r="761">
          <cell r="A761"/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</row>
        <row r="762">
          <cell r="A762"/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</row>
        <row r="763">
          <cell r="A763"/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</row>
        <row r="764">
          <cell r="A764"/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</row>
        <row r="765">
          <cell r="A765"/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</row>
        <row r="766">
          <cell r="A766"/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</row>
        <row r="767">
          <cell r="A767"/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</row>
        <row r="768">
          <cell r="A768"/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</row>
        <row r="769">
          <cell r="A769"/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</row>
        <row r="770">
          <cell r="A770"/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</row>
        <row r="771">
          <cell r="A771"/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</row>
        <row r="772">
          <cell r="A772"/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</row>
        <row r="773">
          <cell r="A773"/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</row>
        <row r="774">
          <cell r="A774"/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</row>
        <row r="775">
          <cell r="A775"/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</row>
        <row r="776">
          <cell r="A776"/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</row>
        <row r="777">
          <cell r="A777"/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</row>
        <row r="778">
          <cell r="A778"/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</row>
        <row r="779">
          <cell r="A779"/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</row>
        <row r="780">
          <cell r="A780"/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</row>
        <row r="781">
          <cell r="A781"/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</row>
        <row r="782">
          <cell r="A782"/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</row>
        <row r="783">
          <cell r="A783"/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</row>
        <row r="784">
          <cell r="A784"/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</row>
        <row r="785">
          <cell r="A785"/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</row>
        <row r="786">
          <cell r="A786"/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</row>
        <row r="787">
          <cell r="A787"/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</row>
        <row r="788">
          <cell r="A788"/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</row>
        <row r="789">
          <cell r="A789"/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</row>
        <row r="790">
          <cell r="A790"/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</row>
        <row r="791">
          <cell r="A791"/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</row>
        <row r="792">
          <cell r="A792"/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</row>
        <row r="793">
          <cell r="A793"/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</row>
        <row r="794">
          <cell r="A794"/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</row>
        <row r="795">
          <cell r="A795"/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</row>
        <row r="796">
          <cell r="A796"/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</row>
        <row r="797">
          <cell r="A797"/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</row>
        <row r="798">
          <cell r="A798"/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</row>
        <row r="799">
          <cell r="A799"/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</row>
        <row r="800">
          <cell r="A800"/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</row>
        <row r="801">
          <cell r="A801"/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</row>
        <row r="802">
          <cell r="A802"/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</row>
        <row r="803">
          <cell r="A803"/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</row>
        <row r="804">
          <cell r="A804"/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</row>
        <row r="805">
          <cell r="A805"/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</row>
        <row r="806">
          <cell r="A806"/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</row>
        <row r="807">
          <cell r="A807"/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</row>
        <row r="808">
          <cell r="A808"/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</row>
        <row r="809">
          <cell r="A809"/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</row>
        <row r="810">
          <cell r="A810"/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</row>
        <row r="811">
          <cell r="A811"/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</row>
        <row r="812">
          <cell r="A812"/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</row>
        <row r="813">
          <cell r="A813"/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</row>
        <row r="814">
          <cell r="A814"/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</row>
        <row r="815">
          <cell r="A815"/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</row>
        <row r="816">
          <cell r="A816"/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</row>
        <row r="817">
          <cell r="A817"/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</row>
        <row r="818">
          <cell r="A818"/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</row>
        <row r="819">
          <cell r="A819"/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</row>
        <row r="820">
          <cell r="A820"/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</row>
        <row r="821">
          <cell r="A821"/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</row>
        <row r="822">
          <cell r="A822"/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</row>
        <row r="823">
          <cell r="A823"/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</row>
        <row r="824">
          <cell r="A824"/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</row>
        <row r="825">
          <cell r="A825"/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</row>
        <row r="826">
          <cell r="A826"/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</row>
        <row r="827">
          <cell r="A827"/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</row>
        <row r="828">
          <cell r="A828"/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</row>
        <row r="829">
          <cell r="A829"/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</row>
        <row r="830">
          <cell r="A830"/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</row>
        <row r="831">
          <cell r="A831"/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</row>
        <row r="832">
          <cell r="A832"/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</row>
        <row r="833">
          <cell r="A833"/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</row>
        <row r="834">
          <cell r="A834"/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</row>
        <row r="835">
          <cell r="A835"/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</row>
        <row r="836">
          <cell r="A836"/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</row>
        <row r="837">
          <cell r="A837"/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</row>
        <row r="838">
          <cell r="A838"/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</row>
        <row r="839">
          <cell r="A839"/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</row>
        <row r="840">
          <cell r="A840"/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</row>
        <row r="841">
          <cell r="A841"/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</row>
        <row r="842">
          <cell r="A842"/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</row>
        <row r="843">
          <cell r="A843"/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</row>
        <row r="844">
          <cell r="A844"/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</row>
        <row r="845">
          <cell r="A845"/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</row>
        <row r="846">
          <cell r="A846"/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</row>
        <row r="847">
          <cell r="A847"/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</row>
        <row r="848">
          <cell r="A848"/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</row>
        <row r="849">
          <cell r="A849"/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</row>
        <row r="850">
          <cell r="A850"/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</row>
        <row r="851">
          <cell r="A851"/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</row>
        <row r="852">
          <cell r="A852"/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</row>
        <row r="853">
          <cell r="A853"/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</row>
        <row r="854">
          <cell r="A854"/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</row>
        <row r="855">
          <cell r="A855"/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</row>
        <row r="856">
          <cell r="A856"/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</row>
        <row r="857">
          <cell r="A857"/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</row>
        <row r="858">
          <cell r="A858"/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</row>
        <row r="859">
          <cell r="A859"/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</row>
        <row r="860">
          <cell r="A860"/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</row>
        <row r="861">
          <cell r="A861"/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</row>
        <row r="862">
          <cell r="A862"/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</row>
        <row r="863">
          <cell r="A863"/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</row>
        <row r="864">
          <cell r="A864"/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</row>
        <row r="865">
          <cell r="A865"/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</row>
        <row r="866">
          <cell r="A866"/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</row>
        <row r="867">
          <cell r="A867"/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</row>
        <row r="868">
          <cell r="A868"/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</row>
        <row r="869">
          <cell r="A869"/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</row>
        <row r="870">
          <cell r="A870"/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</row>
        <row r="871">
          <cell r="A871"/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</row>
        <row r="872">
          <cell r="A872"/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</row>
        <row r="873">
          <cell r="A873"/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</row>
        <row r="874">
          <cell r="A874"/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</row>
        <row r="875">
          <cell r="A875"/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</row>
        <row r="876">
          <cell r="A876"/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</row>
        <row r="877">
          <cell r="A877"/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</row>
        <row r="878">
          <cell r="A878"/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</row>
        <row r="879">
          <cell r="A879"/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</row>
        <row r="880">
          <cell r="A880"/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</row>
        <row r="881">
          <cell r="A881"/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</row>
        <row r="882">
          <cell r="A882"/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</row>
        <row r="883">
          <cell r="A883"/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</row>
        <row r="884">
          <cell r="A884"/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</row>
        <row r="885">
          <cell r="A885"/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</row>
        <row r="886">
          <cell r="A886"/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</row>
        <row r="887">
          <cell r="A887"/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</row>
        <row r="888">
          <cell r="A888"/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</row>
        <row r="889">
          <cell r="A889"/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</row>
        <row r="890">
          <cell r="A890"/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</row>
        <row r="891">
          <cell r="A891"/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</row>
        <row r="892">
          <cell r="A892"/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</row>
        <row r="893">
          <cell r="A893"/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</row>
        <row r="894">
          <cell r="A894"/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</row>
        <row r="895">
          <cell r="A895"/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</row>
        <row r="896">
          <cell r="A896"/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</row>
        <row r="897">
          <cell r="A897"/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</row>
        <row r="898">
          <cell r="A898"/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</row>
        <row r="899">
          <cell r="A899"/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</row>
        <row r="900">
          <cell r="A900"/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</row>
        <row r="901">
          <cell r="A901"/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</row>
        <row r="902">
          <cell r="A902"/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</row>
        <row r="903">
          <cell r="A903"/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</row>
        <row r="904">
          <cell r="A904"/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</row>
        <row r="905">
          <cell r="A905"/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</row>
        <row r="906">
          <cell r="A906"/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</row>
        <row r="907">
          <cell r="A907"/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</row>
        <row r="908">
          <cell r="A908"/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</row>
        <row r="909">
          <cell r="A909"/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</row>
        <row r="910">
          <cell r="A910"/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</row>
        <row r="911">
          <cell r="A911"/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</row>
        <row r="912">
          <cell r="A912"/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</row>
        <row r="913">
          <cell r="A913"/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</row>
        <row r="914">
          <cell r="A914"/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</row>
        <row r="915">
          <cell r="A915"/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</row>
        <row r="916">
          <cell r="A916"/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</row>
        <row r="917">
          <cell r="A917"/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</row>
        <row r="918">
          <cell r="A918"/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</row>
        <row r="919">
          <cell r="A919"/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</row>
        <row r="920">
          <cell r="A920"/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</row>
        <row r="921">
          <cell r="A921"/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</row>
        <row r="922">
          <cell r="A922"/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</row>
        <row r="923">
          <cell r="A923"/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</row>
        <row r="924">
          <cell r="A924"/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</row>
        <row r="925">
          <cell r="A925"/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</row>
        <row r="926">
          <cell r="A926"/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</row>
        <row r="927">
          <cell r="A927"/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</row>
        <row r="928">
          <cell r="A928"/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</row>
        <row r="929">
          <cell r="A929"/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</row>
        <row r="930">
          <cell r="A930"/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</row>
        <row r="931">
          <cell r="A931"/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</row>
        <row r="932">
          <cell r="A932"/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</row>
        <row r="933">
          <cell r="A933"/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</row>
        <row r="934">
          <cell r="A934"/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</row>
        <row r="935">
          <cell r="A935"/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</row>
        <row r="936">
          <cell r="A936"/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</row>
        <row r="937">
          <cell r="A937"/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</row>
        <row r="938">
          <cell r="A938"/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</row>
        <row r="939">
          <cell r="A939"/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</row>
        <row r="940">
          <cell r="A940"/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</row>
        <row r="941">
          <cell r="A941"/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</row>
        <row r="942">
          <cell r="A942"/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</row>
        <row r="943">
          <cell r="A943"/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</row>
        <row r="944">
          <cell r="A944"/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</row>
        <row r="945">
          <cell r="A945"/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</row>
        <row r="946">
          <cell r="A946"/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</row>
        <row r="947">
          <cell r="A947"/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</row>
        <row r="948">
          <cell r="A948"/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</row>
        <row r="949">
          <cell r="A949"/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</row>
        <row r="950">
          <cell r="A950"/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</row>
        <row r="951">
          <cell r="A951"/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</row>
        <row r="952">
          <cell r="A952"/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</row>
        <row r="953">
          <cell r="A953"/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</row>
        <row r="954">
          <cell r="A954"/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</row>
        <row r="955">
          <cell r="A955"/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</row>
        <row r="956">
          <cell r="A956"/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</row>
        <row r="957">
          <cell r="A957"/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</row>
        <row r="958">
          <cell r="A958"/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</row>
        <row r="959">
          <cell r="A959"/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</row>
        <row r="960">
          <cell r="A960"/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</row>
        <row r="961">
          <cell r="A961"/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</row>
        <row r="962">
          <cell r="A962"/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</row>
        <row r="963">
          <cell r="A963"/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</row>
        <row r="964">
          <cell r="A964"/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</row>
        <row r="965">
          <cell r="A965"/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</row>
        <row r="966">
          <cell r="A966"/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</row>
        <row r="967">
          <cell r="A967"/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</row>
        <row r="968">
          <cell r="A968"/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</row>
        <row r="969">
          <cell r="A969"/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</row>
        <row r="970">
          <cell r="A970"/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</row>
        <row r="971">
          <cell r="A971"/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</row>
        <row r="972">
          <cell r="A972"/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</row>
        <row r="973">
          <cell r="A973"/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</row>
        <row r="974">
          <cell r="A974"/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</row>
        <row r="975">
          <cell r="A975"/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</row>
        <row r="976">
          <cell r="A976"/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</row>
        <row r="977">
          <cell r="A977"/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</row>
        <row r="978">
          <cell r="A978"/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</row>
        <row r="979">
          <cell r="A979"/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</row>
        <row r="980">
          <cell r="A980"/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</row>
        <row r="981">
          <cell r="A981"/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</row>
        <row r="982">
          <cell r="A982"/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</row>
        <row r="983">
          <cell r="A983"/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</row>
        <row r="984">
          <cell r="A984"/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</row>
        <row r="985">
          <cell r="A985"/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</row>
        <row r="986">
          <cell r="A986"/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</row>
        <row r="987">
          <cell r="A987"/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</row>
        <row r="988">
          <cell r="A988"/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</row>
        <row r="989">
          <cell r="A989"/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</row>
        <row r="990">
          <cell r="A990"/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</row>
        <row r="991">
          <cell r="A991"/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</row>
        <row r="992">
          <cell r="A992"/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</row>
        <row r="993">
          <cell r="A993"/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</row>
        <row r="994">
          <cell r="A994"/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</row>
        <row r="995">
          <cell r="A995"/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</row>
        <row r="996">
          <cell r="A996"/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</row>
        <row r="997">
          <cell r="A997"/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</row>
        <row r="998">
          <cell r="A998"/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</row>
        <row r="999">
          <cell r="A999"/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</row>
        <row r="1000">
          <cell r="A1000"/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</row>
        <row r="1001">
          <cell r="A1001"/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</row>
        <row r="1002">
          <cell r="A1002"/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729" displayName="Table46729" ref="A2:J308" totalsRowShown="0" headerRowDxfId="12" dataDxfId="10" headerRowBorderDxfId="11">
  <sortState ref="A3:J228">
    <sortCondition descending="1" ref="I3:I302"/>
    <sortCondition descending="1" ref="J3:J302"/>
  </sortState>
  <tableColumns count="10">
    <tableColumn id="1" xr3:uid="{00000000-0010-0000-0000-000001000000}" name="Rank" dataDxfId="9">
      <calculatedColumnFormula>_xlfn.RANK.EQ(J3,$N:$N,0)</calculatedColumnFormula>
    </tableColumn>
    <tableColumn id="2" xr3:uid="{00000000-0010-0000-0000-000002000000}" name="Team #" dataDxfId="8"/>
    <tableColumn id="3" xr3:uid="{00000000-0010-0000-0000-000003000000}" name="Team Name" dataDxfId="7">
      <calculatedColumnFormula>VLOOKUP($B3,'[1]Score Data'!$A:$Y,4,FALSE)</calculatedColumnFormula>
    </tableColumn>
    <tableColumn id="4" xr3:uid="{00000000-0010-0000-0000-000004000000}" name="Shooter 1" dataDxfId="6">
      <calculatedColumnFormula>VLOOKUP($B3,'[1]Score Data'!$A:$Y,6,FALSE)</calculatedColumnFormula>
    </tableColumn>
    <tableColumn id="5" xr3:uid="{00000000-0010-0000-0000-000005000000}" name="Shooter 2" dataDxfId="5">
      <calculatedColumnFormula>VLOOKUP($B3+0.25,'[1]Score Data'!$A:$Y,6,FALSE)</calculatedColumnFormula>
    </tableColumn>
    <tableColumn id="6" xr3:uid="{00000000-0010-0000-0000-000006000000}" name="Shooter 3" dataDxfId="4">
      <calculatedColumnFormula>VLOOKUP($B3+0.5,'[1]Score Data'!$A:$Y,6,FALSE)</calculatedColumnFormula>
    </tableColumn>
    <tableColumn id="7" xr3:uid="{00000000-0010-0000-0000-000007000000}" name="Shooter 4" dataDxfId="3">
      <calculatedColumnFormula>VLOOKUP($B3+0.75,'[1]Score Data'!$A:$Y,6,FALSE)</calculatedColumnFormula>
    </tableColumn>
    <tableColumn id="9" xr3:uid="{00000000-0010-0000-0000-000009000000}" name="Flight" dataDxfId="2">
      <calculatedColumnFormula>VLOOKUP($B3,'[1]Score Data'!$A:$Y,9,FALSE)</calculatedColumnFormula>
    </tableColumn>
    <tableColumn id="10" xr3:uid="{00000000-0010-0000-0000-00000A000000}" name="Course" dataDxfId="1">
      <calculatedColumnFormula>VLOOKUP($B3,'[1]Score Data'!$A:$Y,10,FALSE)</calculatedColumnFormula>
    </tableColumn>
    <tableColumn id="8" xr3:uid="{00000000-0010-0000-0000-000008000000}" name="Team Score" dataDxfId="0">
      <calculatedColumnFormula>IF(AND(H3=$G$1,I3=$E$1),VLOOKUP($B3,'[1]Score Data'!$A:$Y,25,FALSE),0)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8"/>
  <sheetViews>
    <sheetView tabSelected="1" workbookViewId="0">
      <selection activeCell="A78" sqref="A78"/>
    </sheetView>
  </sheetViews>
  <sheetFormatPr defaultColWidth="8.88671875" defaultRowHeight="18" x14ac:dyDescent="0.35"/>
  <cols>
    <col min="1" max="2" width="18.88671875" customWidth="1"/>
    <col min="3" max="3" width="28.6640625" style="12" customWidth="1"/>
    <col min="4" max="6" width="29.6640625" style="12" bestFit="1" customWidth="1"/>
    <col min="7" max="7" width="31.6640625" bestFit="1" customWidth="1"/>
    <col min="8" max="8" width="14.33203125" customWidth="1"/>
    <col min="9" max="9" width="14.33203125" style="19" customWidth="1"/>
    <col min="10" max="10" width="21.33203125" style="12" bestFit="1" customWidth="1"/>
    <col min="11" max="11" width="18.88671875" style="12" customWidth="1"/>
    <col min="12" max="12" width="18.88671875" style="19" customWidth="1"/>
    <col min="13" max="13" width="23.88671875" style="12" customWidth="1"/>
    <col min="14" max="14" width="19.88671875" style="12" customWidth="1"/>
    <col min="15" max="15" width="19.88671875" style="11" customWidth="1"/>
    <col min="16" max="16384" width="8.88671875" style="9"/>
  </cols>
  <sheetData>
    <row r="1" spans="1:15" s="5" customFormat="1" ht="40.200000000000003" customHeight="1" x14ac:dyDescent="0.3">
      <c r="A1" s="21" t="s">
        <v>0</v>
      </c>
      <c r="B1" s="21"/>
      <c r="C1" s="21"/>
      <c r="D1" s="1"/>
      <c r="E1" s="2"/>
      <c r="F1" s="1"/>
      <c r="G1" s="2"/>
      <c r="H1" s="3"/>
      <c r="I1" s="3"/>
      <c r="J1" s="4"/>
      <c r="K1" s="4"/>
    </row>
    <row r="2" spans="1:15" ht="18.600000000000001" thickBot="1" x14ac:dyDescent="0.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8"/>
      <c r="L2" s="9"/>
      <c r="M2" s="9"/>
      <c r="N2" s="9"/>
      <c r="O2" s="9"/>
    </row>
    <row r="3" spans="1:15" hidden="1" x14ac:dyDescent="0.35">
      <c r="A3" s="10" t="e">
        <f t="shared" ref="A3:A34" si="0">_xlfn.RANK.EQ(J3,$N:$N,0)</f>
        <v>#N/A</v>
      </c>
      <c r="B3" s="10">
        <v>187</v>
      </c>
      <c r="C3" s="10" t="e">
        <f>VLOOKUP($B3,'[1]Score Data'!$A:$Y,4,FALSE)</f>
        <v>#N/A</v>
      </c>
      <c r="D3" s="10" t="e">
        <f>VLOOKUP($B3,'[1]Score Data'!$A:$Y,6,FALSE)</f>
        <v>#N/A</v>
      </c>
      <c r="E3" s="10" t="e">
        <f>VLOOKUP($B3+0.25,'[1]Score Data'!$A:$Y,6,FALSE)</f>
        <v>#N/A</v>
      </c>
      <c r="F3" s="10" t="e">
        <f>VLOOKUP($B3+0.5,'[1]Score Data'!$A:$Y,6,FALSE)</f>
        <v>#N/A</v>
      </c>
      <c r="G3" s="10" t="e">
        <f>VLOOKUP($B3+0.75,'[1]Score Data'!$A:$Y,6,FALSE)</f>
        <v>#N/A</v>
      </c>
      <c r="H3" s="10" t="e">
        <f>VLOOKUP($B3,'[1]Score Data'!$A:$Y,9,FALSE)</f>
        <v>#N/A</v>
      </c>
      <c r="I3" s="10" t="e">
        <f>VLOOKUP($B3,'[1]Score Data'!$A:$Y,10,FALSE)</f>
        <v>#N/A</v>
      </c>
      <c r="J3" s="10" t="e">
        <f>IF(Table46729[[#This Row],[Team Name]]="","",VLOOKUP($B3,'[1]Score Data'!$A:$Y,25,FALSE))</f>
        <v>#N/A</v>
      </c>
      <c r="K3" s="11"/>
      <c r="L3" s="9"/>
      <c r="M3" s="9"/>
      <c r="N3" s="9"/>
      <c r="O3" s="9"/>
    </row>
    <row r="4" spans="1:15" hidden="1" x14ac:dyDescent="0.35">
      <c r="A4" s="12" t="e">
        <f t="shared" si="0"/>
        <v>#N/A</v>
      </c>
      <c r="B4" s="12">
        <v>188</v>
      </c>
      <c r="C4" s="12" t="e">
        <f>VLOOKUP($B4,'[1]Score Data'!$A:$Y,4,FALSE)</f>
        <v>#N/A</v>
      </c>
      <c r="D4" s="12" t="e">
        <f>VLOOKUP($B4,'[1]Score Data'!$A:$Y,6,FALSE)</f>
        <v>#N/A</v>
      </c>
      <c r="E4" s="12" t="e">
        <f>VLOOKUP($B4+0.25,'[1]Score Data'!$A:$Y,6,FALSE)</f>
        <v>#N/A</v>
      </c>
      <c r="F4" s="12" t="e">
        <f>VLOOKUP($B4+0.5,'[1]Score Data'!$A:$Y,6,FALSE)</f>
        <v>#N/A</v>
      </c>
      <c r="G4" s="12" t="e">
        <f>VLOOKUP($B4+0.75,'[1]Score Data'!$A:$Y,6,FALSE)</f>
        <v>#N/A</v>
      </c>
      <c r="H4" s="12" t="e">
        <f>VLOOKUP($B4,'[1]Score Data'!$A:$Y,9,FALSE)</f>
        <v>#N/A</v>
      </c>
      <c r="I4" s="12" t="e">
        <f>VLOOKUP($B4,'[1]Score Data'!$A:$Y,10,FALSE)</f>
        <v>#N/A</v>
      </c>
      <c r="J4" s="10" t="e">
        <f>IF(Table46729[[#This Row],[Team Name]]="","",VLOOKUP($B4,'[1]Score Data'!$A:$Y,25,FALSE))</f>
        <v>#N/A</v>
      </c>
      <c r="K4" s="11"/>
      <c r="L4" s="9"/>
      <c r="M4" s="9"/>
      <c r="N4" s="9"/>
      <c r="O4" s="9"/>
    </row>
    <row r="5" spans="1:15" hidden="1" x14ac:dyDescent="0.35">
      <c r="A5" s="12" t="e">
        <f t="shared" si="0"/>
        <v>#N/A</v>
      </c>
      <c r="B5" s="13">
        <v>184</v>
      </c>
      <c r="C5" s="12">
        <f>VLOOKUP($B5,'[1]Score Data'!$A:$Y,4,FALSE)</f>
        <v>0</v>
      </c>
      <c r="D5" s="12">
        <f>VLOOKUP($B5,'[1]Score Data'!$A:$Y,6,FALSE)</f>
        <v>0</v>
      </c>
      <c r="E5" s="12">
        <f>VLOOKUP($B5+0.25,'[1]Score Data'!$A:$Y,6,FALSE)</f>
        <v>0</v>
      </c>
      <c r="F5" s="12">
        <f>VLOOKUP($B5+0.5,'[1]Score Data'!$A:$Y,6,FALSE)</f>
        <v>0</v>
      </c>
      <c r="G5" s="12">
        <f>VLOOKUP($B5+0.75,'[1]Score Data'!$A:$Y,6,FALSE)</f>
        <v>0</v>
      </c>
      <c r="H5" s="12">
        <f>VLOOKUP($B5,'[1]Score Data'!$A:$Y,9,FALSE)</f>
        <v>0</v>
      </c>
      <c r="I5" s="12">
        <f>VLOOKUP($B5,'[1]Score Data'!$A:$Y,10,FALSE)</f>
        <v>0</v>
      </c>
      <c r="J5" s="10">
        <f>IF(Table46729[[#This Row],[Team Name]]="","",VLOOKUP($B5,'[1]Score Data'!$A:$Y,25,FALSE))</f>
        <v>0</v>
      </c>
      <c r="K5" s="11"/>
      <c r="L5" s="9"/>
      <c r="M5" s="9"/>
      <c r="N5" s="9"/>
      <c r="O5" s="9"/>
    </row>
    <row r="6" spans="1:15" hidden="1" x14ac:dyDescent="0.35">
      <c r="A6" s="12" t="e">
        <f t="shared" si="0"/>
        <v>#N/A</v>
      </c>
      <c r="B6" s="13">
        <v>183</v>
      </c>
      <c r="C6" s="12">
        <f>VLOOKUP($B6,'[1]Score Data'!$A:$Y,4,FALSE)</f>
        <v>0</v>
      </c>
      <c r="D6" s="12">
        <f>VLOOKUP($B6,'[1]Score Data'!$A:$Y,6,FALSE)</f>
        <v>0</v>
      </c>
      <c r="E6" s="12">
        <f>VLOOKUP($B6+0.25,'[1]Score Data'!$A:$Y,6,FALSE)</f>
        <v>0</v>
      </c>
      <c r="F6" s="12">
        <f>VLOOKUP($B6+0.5,'[1]Score Data'!$A:$Y,6,FALSE)</f>
        <v>0</v>
      </c>
      <c r="G6" s="12">
        <f>VLOOKUP($B6+0.75,'[1]Score Data'!$A:$Y,6,FALSE)</f>
        <v>0</v>
      </c>
      <c r="H6" s="12">
        <f>VLOOKUP($B6,'[1]Score Data'!$A:$Y,9,FALSE)</f>
        <v>0</v>
      </c>
      <c r="I6" s="12">
        <f>VLOOKUP($B6,'[1]Score Data'!$A:$Y,10,FALSE)</f>
        <v>0</v>
      </c>
      <c r="J6" s="10">
        <f>IF(Table46729[[#This Row],[Team Name]]="","",VLOOKUP($B6,'[1]Score Data'!$A:$Y,25,FALSE))</f>
        <v>0</v>
      </c>
      <c r="K6" s="11"/>
      <c r="L6" s="9"/>
      <c r="M6" s="9"/>
      <c r="N6" s="9"/>
      <c r="O6" s="9"/>
    </row>
    <row r="7" spans="1:15" hidden="1" x14ac:dyDescent="0.35">
      <c r="A7" s="12" t="e">
        <f t="shared" si="0"/>
        <v>#N/A</v>
      </c>
      <c r="B7" s="14">
        <v>115</v>
      </c>
      <c r="C7" s="12">
        <f>VLOOKUP($B7,'[1]Score Data'!$A:$Y,4,FALSE)</f>
        <v>0</v>
      </c>
      <c r="D7" s="12">
        <f>VLOOKUP($B7,'[1]Score Data'!$A:$Y,6,FALSE)</f>
        <v>0</v>
      </c>
      <c r="E7" s="12">
        <f>VLOOKUP($B7+0.25,'[1]Score Data'!$A:$Y,6,FALSE)</f>
        <v>0</v>
      </c>
      <c r="F7" s="12">
        <f>VLOOKUP($B7+0.5,'[1]Score Data'!$A:$Y,6,FALSE)</f>
        <v>0</v>
      </c>
      <c r="G7" s="12">
        <f>VLOOKUP($B7+0.75,'[1]Score Data'!$A:$Y,6,FALSE)</f>
        <v>0</v>
      </c>
      <c r="H7" s="12">
        <f>VLOOKUP($B7,'[1]Score Data'!$A:$Y,9,FALSE)</f>
        <v>0</v>
      </c>
      <c r="I7" s="12">
        <f>VLOOKUP($B7,'[1]Score Data'!$A:$Y,10,FALSE)</f>
        <v>0</v>
      </c>
      <c r="J7" s="10">
        <f>IF(Table46729[[#This Row],[Team Name]]="","",VLOOKUP($B7,'[1]Score Data'!$A:$Y,25,FALSE))</f>
        <v>0</v>
      </c>
      <c r="K7" s="11"/>
      <c r="L7" s="9"/>
      <c r="M7" s="9"/>
      <c r="N7" s="9"/>
      <c r="O7" s="9"/>
    </row>
    <row r="8" spans="1:15" hidden="1" x14ac:dyDescent="0.35">
      <c r="A8" s="12" t="e">
        <f t="shared" si="0"/>
        <v>#N/A</v>
      </c>
      <c r="B8" s="14">
        <v>116</v>
      </c>
      <c r="C8" s="12">
        <f>VLOOKUP($B8,'[1]Score Data'!$A:$Y,4,FALSE)</f>
        <v>0</v>
      </c>
      <c r="D8" s="12">
        <f>VLOOKUP($B8,'[1]Score Data'!$A:$Y,6,FALSE)</f>
        <v>0</v>
      </c>
      <c r="E8" s="12">
        <f>VLOOKUP($B8+0.25,'[1]Score Data'!$A:$Y,6,FALSE)</f>
        <v>0</v>
      </c>
      <c r="F8" s="12">
        <f>VLOOKUP($B8+0.5,'[1]Score Data'!$A:$Y,6,FALSE)</f>
        <v>0</v>
      </c>
      <c r="G8" s="12">
        <f>VLOOKUP($B8+0.75,'[1]Score Data'!$A:$Y,6,FALSE)</f>
        <v>0</v>
      </c>
      <c r="H8" s="12">
        <f>VLOOKUP($B8,'[1]Score Data'!$A:$Y,9,FALSE)</f>
        <v>0</v>
      </c>
      <c r="I8" s="12">
        <f>VLOOKUP($B8,'[1]Score Data'!$A:$Y,10,FALSE)</f>
        <v>0</v>
      </c>
      <c r="J8" s="10">
        <f>IF(Table46729[[#This Row],[Team Name]]="","",VLOOKUP($B8,'[1]Score Data'!$A:$Y,25,FALSE))</f>
        <v>0</v>
      </c>
      <c r="K8" s="11"/>
      <c r="L8" s="9"/>
      <c r="M8" s="9"/>
      <c r="N8" s="9"/>
      <c r="O8" s="9"/>
    </row>
    <row r="9" spans="1:15" hidden="1" x14ac:dyDescent="0.35">
      <c r="A9" s="12" t="e">
        <f t="shared" si="0"/>
        <v>#N/A</v>
      </c>
      <c r="B9" s="14">
        <v>117</v>
      </c>
      <c r="C9" s="12">
        <f>VLOOKUP($B9,'[1]Score Data'!$A:$Y,4,FALSE)</f>
        <v>0</v>
      </c>
      <c r="D9" s="12">
        <f>VLOOKUP($B9,'[1]Score Data'!$A:$Y,6,FALSE)</f>
        <v>0</v>
      </c>
      <c r="E9" s="12">
        <f>VLOOKUP($B9+0.25,'[1]Score Data'!$A:$Y,6,FALSE)</f>
        <v>0</v>
      </c>
      <c r="F9" s="12">
        <f>VLOOKUP($B9+0.5,'[1]Score Data'!$A:$Y,6,FALSE)</f>
        <v>0</v>
      </c>
      <c r="G9" s="12">
        <f>VLOOKUP($B9+0.75,'[1]Score Data'!$A:$Y,6,FALSE)</f>
        <v>0</v>
      </c>
      <c r="H9" s="12">
        <f>VLOOKUP($B9,'[1]Score Data'!$A:$Y,9,FALSE)</f>
        <v>0</v>
      </c>
      <c r="I9" s="12">
        <f>VLOOKUP($B9,'[1]Score Data'!$A:$Y,10,FALSE)</f>
        <v>0</v>
      </c>
      <c r="J9" s="10">
        <f>IF(Table46729[[#This Row],[Team Name]]="","",VLOOKUP($B9,'[1]Score Data'!$A:$Y,25,FALSE))</f>
        <v>0</v>
      </c>
      <c r="K9" s="11"/>
      <c r="L9" s="9"/>
      <c r="M9" s="9"/>
      <c r="N9" s="9"/>
      <c r="O9" s="9"/>
    </row>
    <row r="10" spans="1:15" hidden="1" x14ac:dyDescent="0.35">
      <c r="A10" s="12" t="e">
        <f t="shared" si="0"/>
        <v>#N/A</v>
      </c>
      <c r="B10" s="14">
        <v>118</v>
      </c>
      <c r="C10" s="12">
        <f>VLOOKUP($B10,'[1]Score Data'!$A:$Y,4,FALSE)</f>
        <v>0</v>
      </c>
      <c r="D10" s="12">
        <f>VLOOKUP($B10,'[1]Score Data'!$A:$Y,6,FALSE)</f>
        <v>0</v>
      </c>
      <c r="E10" s="12">
        <f>VLOOKUP($B10+0.25,'[1]Score Data'!$A:$Y,6,FALSE)</f>
        <v>0</v>
      </c>
      <c r="F10" s="12">
        <f>VLOOKUP($B10+0.5,'[1]Score Data'!$A:$Y,6,FALSE)</f>
        <v>0</v>
      </c>
      <c r="G10" s="12">
        <f>VLOOKUP($B10+0.75,'[1]Score Data'!$A:$Y,6,FALSE)</f>
        <v>0</v>
      </c>
      <c r="H10" s="12">
        <f>VLOOKUP($B10,'[1]Score Data'!$A:$Y,9,FALSE)</f>
        <v>0</v>
      </c>
      <c r="I10" s="12">
        <f>VLOOKUP($B10,'[1]Score Data'!$A:$Y,10,FALSE)</f>
        <v>0</v>
      </c>
      <c r="J10" s="10">
        <f>IF(Table46729[[#This Row],[Team Name]]="","",VLOOKUP($B10,'[1]Score Data'!$A:$Y,25,FALSE))</f>
        <v>0</v>
      </c>
      <c r="K10" s="11"/>
      <c r="L10" s="9"/>
      <c r="M10" s="9"/>
      <c r="N10" s="9"/>
      <c r="O10" s="9"/>
    </row>
    <row r="11" spans="1:15" hidden="1" x14ac:dyDescent="0.35">
      <c r="A11" s="12" t="e">
        <f t="shared" si="0"/>
        <v>#N/A</v>
      </c>
      <c r="B11" s="14">
        <v>119</v>
      </c>
      <c r="C11" s="12">
        <f>VLOOKUP($B11,'[1]Score Data'!$A:$Y,4,FALSE)</f>
        <v>0</v>
      </c>
      <c r="D11" s="12">
        <f>VLOOKUP($B11,'[1]Score Data'!$A:$Y,6,FALSE)</f>
        <v>0</v>
      </c>
      <c r="E11" s="12">
        <f>VLOOKUP($B11+0.25,'[1]Score Data'!$A:$Y,6,FALSE)</f>
        <v>0</v>
      </c>
      <c r="F11" s="12">
        <f>VLOOKUP($B11+0.5,'[1]Score Data'!$A:$Y,6,FALSE)</f>
        <v>0</v>
      </c>
      <c r="G11" s="12">
        <f>VLOOKUP($B11+0.75,'[1]Score Data'!$A:$Y,6,FALSE)</f>
        <v>0</v>
      </c>
      <c r="H11" s="12">
        <f>VLOOKUP($B11,'[1]Score Data'!$A:$Y,9,FALSE)</f>
        <v>0</v>
      </c>
      <c r="I11" s="12">
        <f>VLOOKUP($B11,'[1]Score Data'!$A:$Y,10,FALSE)</f>
        <v>0</v>
      </c>
      <c r="J11" s="10">
        <f>IF(Table46729[[#This Row],[Team Name]]="","",VLOOKUP($B11,'[1]Score Data'!$A:$Y,25,FALSE))</f>
        <v>0</v>
      </c>
      <c r="K11" s="11"/>
      <c r="L11" s="9"/>
      <c r="M11" s="9"/>
      <c r="N11" s="9"/>
      <c r="O11" s="9"/>
    </row>
    <row r="12" spans="1:15" hidden="1" x14ac:dyDescent="0.35">
      <c r="A12" s="12" t="e">
        <f t="shared" si="0"/>
        <v>#N/A</v>
      </c>
      <c r="B12" s="14">
        <v>120</v>
      </c>
      <c r="C12" s="12">
        <f>VLOOKUP($B12,'[1]Score Data'!$A:$Y,4,FALSE)</f>
        <v>0</v>
      </c>
      <c r="D12" s="12">
        <f>VLOOKUP($B12,'[1]Score Data'!$A:$Y,6,FALSE)</f>
        <v>0</v>
      </c>
      <c r="E12" s="12">
        <f>VLOOKUP($B12+0.25,'[1]Score Data'!$A:$Y,6,FALSE)</f>
        <v>0</v>
      </c>
      <c r="F12" s="12">
        <f>VLOOKUP($B12+0.5,'[1]Score Data'!$A:$Y,6,FALSE)</f>
        <v>0</v>
      </c>
      <c r="G12" s="12">
        <f>VLOOKUP($B12+0.75,'[1]Score Data'!$A:$Y,6,FALSE)</f>
        <v>0</v>
      </c>
      <c r="H12" s="12">
        <f>VLOOKUP($B12,'[1]Score Data'!$A:$Y,9,FALSE)</f>
        <v>0</v>
      </c>
      <c r="I12" s="12">
        <f>VLOOKUP($B12,'[1]Score Data'!$A:$Y,10,FALSE)</f>
        <v>0</v>
      </c>
      <c r="J12" s="10">
        <f>IF(Table46729[[#This Row],[Team Name]]="","",VLOOKUP($B12,'[1]Score Data'!$A:$Y,25,FALSE))</f>
        <v>0</v>
      </c>
      <c r="K12" s="11"/>
      <c r="L12" s="9"/>
      <c r="M12" s="9"/>
      <c r="N12" s="9"/>
      <c r="O12" s="9"/>
    </row>
    <row r="13" spans="1:15" hidden="1" x14ac:dyDescent="0.35">
      <c r="A13" s="12" t="e">
        <f t="shared" si="0"/>
        <v>#N/A</v>
      </c>
      <c r="B13" s="14">
        <v>121</v>
      </c>
      <c r="C13" s="12">
        <f>VLOOKUP($B13,'[1]Score Data'!$A:$Y,4,FALSE)</f>
        <v>0</v>
      </c>
      <c r="D13" s="12">
        <f>VLOOKUP($B13,'[1]Score Data'!$A:$Y,6,FALSE)</f>
        <v>0</v>
      </c>
      <c r="E13" s="12">
        <f>VLOOKUP($B13+0.25,'[1]Score Data'!$A:$Y,6,FALSE)</f>
        <v>0</v>
      </c>
      <c r="F13" s="12">
        <f>VLOOKUP($B13+0.5,'[1]Score Data'!$A:$Y,6,FALSE)</f>
        <v>0</v>
      </c>
      <c r="G13" s="12">
        <f>VLOOKUP($B13+0.75,'[1]Score Data'!$A:$Y,6,FALSE)</f>
        <v>0</v>
      </c>
      <c r="H13" s="12">
        <f>VLOOKUP($B13,'[1]Score Data'!$A:$Y,9,FALSE)</f>
        <v>0</v>
      </c>
      <c r="I13" s="12">
        <f>VLOOKUP($B13,'[1]Score Data'!$A:$Y,10,FALSE)</f>
        <v>0</v>
      </c>
      <c r="J13" s="10">
        <f>IF(Table46729[[#This Row],[Team Name]]="","",VLOOKUP($B13,'[1]Score Data'!$A:$Y,25,FALSE))</f>
        <v>0</v>
      </c>
      <c r="K13" s="11"/>
      <c r="L13" s="9"/>
      <c r="M13" s="9"/>
      <c r="N13" s="9"/>
      <c r="O13" s="9"/>
    </row>
    <row r="14" spans="1:15" hidden="1" x14ac:dyDescent="0.35">
      <c r="A14" s="12" t="e">
        <f t="shared" si="0"/>
        <v>#N/A</v>
      </c>
      <c r="B14" s="14">
        <v>122</v>
      </c>
      <c r="C14" s="12">
        <f>VLOOKUP($B14,'[1]Score Data'!$A:$Y,4,FALSE)</f>
        <v>0</v>
      </c>
      <c r="D14" s="12">
        <f>VLOOKUP($B14,'[1]Score Data'!$A:$Y,6,FALSE)</f>
        <v>0</v>
      </c>
      <c r="E14" s="12">
        <f>VLOOKUP($B14+0.25,'[1]Score Data'!$A:$Y,6,FALSE)</f>
        <v>0</v>
      </c>
      <c r="F14" s="12">
        <f>VLOOKUP($B14+0.5,'[1]Score Data'!$A:$Y,6,FALSE)</f>
        <v>0</v>
      </c>
      <c r="G14" s="12">
        <f>VLOOKUP($B14+0.75,'[1]Score Data'!$A:$Y,6,FALSE)</f>
        <v>0</v>
      </c>
      <c r="H14" s="12">
        <f>VLOOKUP($B14,'[1]Score Data'!$A:$Y,9,FALSE)</f>
        <v>0</v>
      </c>
      <c r="I14" s="12">
        <f>VLOOKUP($B14,'[1]Score Data'!$A:$Y,10,FALSE)</f>
        <v>0</v>
      </c>
      <c r="J14" s="10">
        <f>IF(Table46729[[#This Row],[Team Name]]="","",VLOOKUP($B14,'[1]Score Data'!$A:$Y,25,FALSE))</f>
        <v>0</v>
      </c>
      <c r="K14" s="11"/>
      <c r="L14" s="9"/>
      <c r="M14" s="9"/>
      <c r="N14" s="9"/>
      <c r="O14" s="9"/>
    </row>
    <row r="15" spans="1:15" hidden="1" x14ac:dyDescent="0.35">
      <c r="A15" s="12" t="e">
        <f t="shared" si="0"/>
        <v>#N/A</v>
      </c>
      <c r="B15" s="14">
        <v>123</v>
      </c>
      <c r="C15" s="12">
        <f>VLOOKUP($B15,'[1]Score Data'!$A:$Y,4,FALSE)</f>
        <v>0</v>
      </c>
      <c r="D15" s="12">
        <f>VLOOKUP($B15,'[1]Score Data'!$A:$Y,6,FALSE)</f>
        <v>0</v>
      </c>
      <c r="E15" s="12">
        <f>VLOOKUP($B15+0.25,'[1]Score Data'!$A:$Y,6,FALSE)</f>
        <v>0</v>
      </c>
      <c r="F15" s="12">
        <f>VLOOKUP($B15+0.5,'[1]Score Data'!$A:$Y,6,FALSE)</f>
        <v>0</v>
      </c>
      <c r="G15" s="12">
        <f>VLOOKUP($B15+0.75,'[1]Score Data'!$A:$Y,6,FALSE)</f>
        <v>0</v>
      </c>
      <c r="H15" s="12">
        <f>VLOOKUP($B15,'[1]Score Data'!$A:$Y,9,FALSE)</f>
        <v>0</v>
      </c>
      <c r="I15" s="12">
        <f>VLOOKUP($B15,'[1]Score Data'!$A:$Y,10,FALSE)</f>
        <v>0</v>
      </c>
      <c r="J15" s="10">
        <f>IF(Table46729[[#This Row],[Team Name]]="","",VLOOKUP($B15,'[1]Score Data'!$A:$Y,25,FALSE))</f>
        <v>0</v>
      </c>
      <c r="K15" s="11"/>
      <c r="L15" s="9"/>
      <c r="M15" s="9"/>
      <c r="N15" s="9"/>
      <c r="O15" s="9"/>
    </row>
    <row r="16" spans="1:15" hidden="1" x14ac:dyDescent="0.35">
      <c r="A16" s="12" t="e">
        <f t="shared" si="0"/>
        <v>#N/A</v>
      </c>
      <c r="B16" s="14">
        <v>124</v>
      </c>
      <c r="C16" s="12">
        <f>VLOOKUP($B16,'[1]Score Data'!$A:$Y,4,FALSE)</f>
        <v>0</v>
      </c>
      <c r="D16" s="12">
        <f>VLOOKUP($B16,'[1]Score Data'!$A:$Y,6,FALSE)</f>
        <v>0</v>
      </c>
      <c r="E16" s="12">
        <f>VLOOKUP($B16+0.25,'[1]Score Data'!$A:$Y,6,FALSE)</f>
        <v>0</v>
      </c>
      <c r="F16" s="12">
        <f>VLOOKUP($B16+0.5,'[1]Score Data'!$A:$Y,6,FALSE)</f>
        <v>0</v>
      </c>
      <c r="G16" s="12">
        <f>VLOOKUP($B16+0.75,'[1]Score Data'!$A:$Y,6,FALSE)</f>
        <v>0</v>
      </c>
      <c r="H16" s="12">
        <f>VLOOKUP($B16,'[1]Score Data'!$A:$Y,9,FALSE)</f>
        <v>0</v>
      </c>
      <c r="I16" s="12">
        <f>VLOOKUP($B16,'[1]Score Data'!$A:$Y,10,FALSE)</f>
        <v>0</v>
      </c>
      <c r="J16" s="10">
        <f>IF(Table46729[[#This Row],[Team Name]]="","",VLOOKUP($B16,'[1]Score Data'!$A:$Y,25,FALSE))</f>
        <v>0</v>
      </c>
      <c r="K16" s="11"/>
      <c r="L16" s="9"/>
      <c r="M16" s="9"/>
      <c r="N16" s="9"/>
      <c r="O16" s="9"/>
    </row>
    <row r="17" spans="1:15" hidden="1" x14ac:dyDescent="0.35">
      <c r="A17" s="12" t="e">
        <f t="shared" si="0"/>
        <v>#N/A</v>
      </c>
      <c r="B17" s="14">
        <v>125</v>
      </c>
      <c r="C17" s="12">
        <f>VLOOKUP($B17,'[1]Score Data'!$A:$Y,4,FALSE)</f>
        <v>0</v>
      </c>
      <c r="D17" s="12">
        <f>VLOOKUP($B17,'[1]Score Data'!$A:$Y,6,FALSE)</f>
        <v>0</v>
      </c>
      <c r="E17" s="12">
        <f>VLOOKUP($B17+0.25,'[1]Score Data'!$A:$Y,6,FALSE)</f>
        <v>0</v>
      </c>
      <c r="F17" s="12">
        <f>VLOOKUP($B17+0.5,'[1]Score Data'!$A:$Y,6,FALSE)</f>
        <v>0</v>
      </c>
      <c r="G17" s="12">
        <f>VLOOKUP($B17+0.75,'[1]Score Data'!$A:$Y,6,FALSE)</f>
        <v>0</v>
      </c>
      <c r="H17" s="12">
        <f>VLOOKUP($B17,'[1]Score Data'!$A:$Y,9,FALSE)</f>
        <v>0</v>
      </c>
      <c r="I17" s="12">
        <f>VLOOKUP($B17,'[1]Score Data'!$A:$Y,10,FALSE)</f>
        <v>0</v>
      </c>
      <c r="J17" s="10">
        <f>IF(Table46729[[#This Row],[Team Name]]="","",VLOOKUP($B17,'[1]Score Data'!$A:$Y,25,FALSE))</f>
        <v>0</v>
      </c>
      <c r="K17" s="11"/>
      <c r="L17" s="9"/>
      <c r="M17" s="9"/>
      <c r="N17" s="9"/>
      <c r="O17" s="9"/>
    </row>
    <row r="18" spans="1:15" hidden="1" x14ac:dyDescent="0.35">
      <c r="A18" s="12" t="e">
        <f t="shared" si="0"/>
        <v>#N/A</v>
      </c>
      <c r="B18" s="14">
        <v>126</v>
      </c>
      <c r="C18" s="12">
        <f>VLOOKUP($B18,'[1]Score Data'!$A:$Y,4,FALSE)</f>
        <v>0</v>
      </c>
      <c r="D18" s="12">
        <f>VLOOKUP($B18,'[1]Score Data'!$A:$Y,6,FALSE)</f>
        <v>0</v>
      </c>
      <c r="E18" s="12">
        <f>VLOOKUP($B18+0.25,'[1]Score Data'!$A:$Y,6,FALSE)</f>
        <v>0</v>
      </c>
      <c r="F18" s="12">
        <f>VLOOKUP($B18+0.5,'[1]Score Data'!$A:$Y,6,FALSE)</f>
        <v>0</v>
      </c>
      <c r="G18" s="12">
        <f>VLOOKUP($B18+0.75,'[1]Score Data'!$A:$Y,6,FALSE)</f>
        <v>0</v>
      </c>
      <c r="H18" s="12">
        <f>VLOOKUP($B18,'[1]Score Data'!$A:$Y,9,FALSE)</f>
        <v>0</v>
      </c>
      <c r="I18" s="12">
        <f>VLOOKUP($B18,'[1]Score Data'!$A:$Y,10,FALSE)</f>
        <v>0</v>
      </c>
      <c r="J18" s="10">
        <f>IF(Table46729[[#This Row],[Team Name]]="","",VLOOKUP($B18,'[1]Score Data'!$A:$Y,25,FALSE))</f>
        <v>0</v>
      </c>
      <c r="K18" s="11"/>
      <c r="L18" s="9"/>
      <c r="M18" s="9"/>
      <c r="N18" s="9"/>
      <c r="O18" s="9"/>
    </row>
    <row r="19" spans="1:15" hidden="1" x14ac:dyDescent="0.35">
      <c r="A19" s="12" t="e">
        <f t="shared" si="0"/>
        <v>#N/A</v>
      </c>
      <c r="B19" s="14">
        <v>127</v>
      </c>
      <c r="C19" s="12">
        <f>VLOOKUP($B19,'[1]Score Data'!$A:$Y,4,FALSE)</f>
        <v>0</v>
      </c>
      <c r="D19" s="12">
        <f>VLOOKUP($B19,'[1]Score Data'!$A:$Y,6,FALSE)</f>
        <v>0</v>
      </c>
      <c r="E19" s="12">
        <f>VLOOKUP($B19+0.25,'[1]Score Data'!$A:$Y,6,FALSE)</f>
        <v>0</v>
      </c>
      <c r="F19" s="12">
        <f>VLOOKUP($B19+0.5,'[1]Score Data'!$A:$Y,6,FALSE)</f>
        <v>0</v>
      </c>
      <c r="G19" s="12">
        <f>VLOOKUP($B19+0.75,'[1]Score Data'!$A:$Y,6,FALSE)</f>
        <v>0</v>
      </c>
      <c r="H19" s="12">
        <f>VLOOKUP($B19,'[1]Score Data'!$A:$Y,9,FALSE)</f>
        <v>0</v>
      </c>
      <c r="I19" s="12">
        <f>VLOOKUP($B19,'[1]Score Data'!$A:$Y,10,FALSE)</f>
        <v>0</v>
      </c>
      <c r="J19" s="10">
        <f>IF(Table46729[[#This Row],[Team Name]]="","",VLOOKUP($B19,'[1]Score Data'!$A:$Y,25,FALSE))</f>
        <v>0</v>
      </c>
      <c r="K19" s="11"/>
      <c r="L19" s="9"/>
      <c r="M19" s="9"/>
      <c r="N19" s="9"/>
      <c r="O19" s="9"/>
    </row>
    <row r="20" spans="1:15" hidden="1" x14ac:dyDescent="0.35">
      <c r="A20" s="12" t="e">
        <f t="shared" si="0"/>
        <v>#N/A</v>
      </c>
      <c r="B20" s="14">
        <v>128</v>
      </c>
      <c r="C20" s="12">
        <f>VLOOKUP($B20,'[1]Score Data'!$A:$Y,4,FALSE)</f>
        <v>0</v>
      </c>
      <c r="D20" s="12">
        <f>VLOOKUP($B20,'[1]Score Data'!$A:$Y,6,FALSE)</f>
        <v>0</v>
      </c>
      <c r="E20" s="12">
        <f>VLOOKUP($B20+0.25,'[1]Score Data'!$A:$Y,6,FALSE)</f>
        <v>0</v>
      </c>
      <c r="F20" s="12">
        <f>VLOOKUP($B20+0.5,'[1]Score Data'!$A:$Y,6,FALSE)</f>
        <v>0</v>
      </c>
      <c r="G20" s="12">
        <f>VLOOKUP($B20+0.75,'[1]Score Data'!$A:$Y,6,FALSE)</f>
        <v>0</v>
      </c>
      <c r="H20" s="12">
        <f>VLOOKUP($B20,'[1]Score Data'!$A:$Y,9,FALSE)</f>
        <v>0</v>
      </c>
      <c r="I20" s="12">
        <f>VLOOKUP($B20,'[1]Score Data'!$A:$Y,10,FALSE)</f>
        <v>0</v>
      </c>
      <c r="J20" s="10">
        <f>IF(Table46729[[#This Row],[Team Name]]="","",VLOOKUP($B20,'[1]Score Data'!$A:$Y,25,FALSE))</f>
        <v>0</v>
      </c>
      <c r="K20" s="11"/>
      <c r="L20" s="9"/>
      <c r="M20" s="9"/>
      <c r="N20" s="9"/>
      <c r="O20" s="9"/>
    </row>
    <row r="21" spans="1:15" hidden="1" x14ac:dyDescent="0.35">
      <c r="A21" s="12" t="e">
        <f t="shared" si="0"/>
        <v>#N/A</v>
      </c>
      <c r="B21" s="14">
        <v>129</v>
      </c>
      <c r="C21" s="12">
        <f>VLOOKUP($B21,'[1]Score Data'!$A:$Y,4,FALSE)</f>
        <v>0</v>
      </c>
      <c r="D21" s="12">
        <f>VLOOKUP($B21,'[1]Score Data'!$A:$Y,6,FALSE)</f>
        <v>0</v>
      </c>
      <c r="E21" s="12">
        <f>VLOOKUP($B21+0.25,'[1]Score Data'!$A:$Y,6,FALSE)</f>
        <v>0</v>
      </c>
      <c r="F21" s="12">
        <f>VLOOKUP($B21+0.5,'[1]Score Data'!$A:$Y,6,FALSE)</f>
        <v>0</v>
      </c>
      <c r="G21" s="12">
        <f>VLOOKUP($B21+0.75,'[1]Score Data'!$A:$Y,6,FALSE)</f>
        <v>0</v>
      </c>
      <c r="H21" s="12">
        <f>VLOOKUP($B21,'[1]Score Data'!$A:$Y,9,FALSE)</f>
        <v>0</v>
      </c>
      <c r="I21" s="12">
        <f>VLOOKUP($B21,'[1]Score Data'!$A:$Y,10,FALSE)</f>
        <v>0</v>
      </c>
      <c r="J21" s="10">
        <f>IF(Table46729[[#This Row],[Team Name]]="","",VLOOKUP($B21,'[1]Score Data'!$A:$Y,25,FALSE))</f>
        <v>0</v>
      </c>
      <c r="K21" s="11"/>
      <c r="L21" s="9"/>
      <c r="M21" s="9"/>
      <c r="N21" s="9"/>
      <c r="O21" s="9"/>
    </row>
    <row r="22" spans="1:15" hidden="1" x14ac:dyDescent="0.35">
      <c r="A22" s="12" t="e">
        <f t="shared" si="0"/>
        <v>#N/A</v>
      </c>
      <c r="B22" s="14">
        <v>130</v>
      </c>
      <c r="C22" s="12">
        <f>VLOOKUP($B22,'[1]Score Data'!$A:$Y,4,FALSE)</f>
        <v>0</v>
      </c>
      <c r="D22" s="12">
        <f>VLOOKUP($B22,'[1]Score Data'!$A:$Y,6,FALSE)</f>
        <v>0</v>
      </c>
      <c r="E22" s="12">
        <f>VLOOKUP($B22+0.25,'[1]Score Data'!$A:$Y,6,FALSE)</f>
        <v>0</v>
      </c>
      <c r="F22" s="12">
        <f>VLOOKUP($B22+0.5,'[1]Score Data'!$A:$Y,6,FALSE)</f>
        <v>0</v>
      </c>
      <c r="G22" s="12">
        <f>VLOOKUP($B22+0.75,'[1]Score Data'!$A:$Y,6,FALSE)</f>
        <v>0</v>
      </c>
      <c r="H22" s="12">
        <f>VLOOKUP($B22,'[1]Score Data'!$A:$Y,9,FALSE)</f>
        <v>0</v>
      </c>
      <c r="I22" s="12">
        <f>VLOOKUP($B22,'[1]Score Data'!$A:$Y,10,FALSE)</f>
        <v>0</v>
      </c>
      <c r="J22" s="10">
        <f>IF(Table46729[[#This Row],[Team Name]]="","",VLOOKUP($B22,'[1]Score Data'!$A:$Y,25,FALSE))</f>
        <v>0</v>
      </c>
      <c r="K22" s="11"/>
      <c r="L22" s="9"/>
      <c r="M22" s="9"/>
      <c r="N22" s="9"/>
      <c r="O22" s="9"/>
    </row>
    <row r="23" spans="1:15" hidden="1" x14ac:dyDescent="0.35">
      <c r="A23" s="12" t="e">
        <f t="shared" si="0"/>
        <v>#N/A</v>
      </c>
      <c r="B23" s="14">
        <v>131</v>
      </c>
      <c r="C23" s="12">
        <f>VLOOKUP($B23,'[1]Score Data'!$A:$Y,4,FALSE)</f>
        <v>0</v>
      </c>
      <c r="D23" s="12">
        <f>VLOOKUP($B23,'[1]Score Data'!$A:$Y,6,FALSE)</f>
        <v>0</v>
      </c>
      <c r="E23" s="12">
        <f>VLOOKUP($B23+0.25,'[1]Score Data'!$A:$Y,6,FALSE)</f>
        <v>0</v>
      </c>
      <c r="F23" s="12">
        <f>VLOOKUP($B23+0.5,'[1]Score Data'!$A:$Y,6,FALSE)</f>
        <v>0</v>
      </c>
      <c r="G23" s="12">
        <f>VLOOKUP($B23+0.75,'[1]Score Data'!$A:$Y,6,FALSE)</f>
        <v>0</v>
      </c>
      <c r="H23" s="12">
        <f>VLOOKUP($B23,'[1]Score Data'!$A:$Y,9,FALSE)</f>
        <v>0</v>
      </c>
      <c r="I23" s="12">
        <f>VLOOKUP($B23,'[1]Score Data'!$A:$Y,10,FALSE)</f>
        <v>0</v>
      </c>
      <c r="J23" s="10">
        <f>IF(Table46729[[#This Row],[Team Name]]="","",VLOOKUP($B23,'[1]Score Data'!$A:$Y,25,FALSE))</f>
        <v>0</v>
      </c>
      <c r="K23" s="11"/>
      <c r="L23" s="9"/>
      <c r="M23" s="9"/>
      <c r="N23" s="9"/>
      <c r="O23" s="9"/>
    </row>
    <row r="24" spans="1:15" hidden="1" x14ac:dyDescent="0.35">
      <c r="A24" s="12" t="e">
        <f t="shared" si="0"/>
        <v>#N/A</v>
      </c>
      <c r="B24" s="14">
        <v>132</v>
      </c>
      <c r="C24" s="12">
        <f>VLOOKUP($B24,'[1]Score Data'!$A:$Y,4,FALSE)</f>
        <v>0</v>
      </c>
      <c r="D24" s="12">
        <f>VLOOKUP($B24,'[1]Score Data'!$A:$Y,6,FALSE)</f>
        <v>0</v>
      </c>
      <c r="E24" s="12">
        <f>VLOOKUP($B24+0.25,'[1]Score Data'!$A:$Y,6,FALSE)</f>
        <v>0</v>
      </c>
      <c r="F24" s="12">
        <f>VLOOKUP($B24+0.5,'[1]Score Data'!$A:$Y,6,FALSE)</f>
        <v>0</v>
      </c>
      <c r="G24" s="12">
        <f>VLOOKUP($B24+0.75,'[1]Score Data'!$A:$Y,6,FALSE)</f>
        <v>0</v>
      </c>
      <c r="H24" s="12">
        <f>VLOOKUP($B24,'[1]Score Data'!$A:$Y,9,FALSE)</f>
        <v>0</v>
      </c>
      <c r="I24" s="12">
        <f>VLOOKUP($B24,'[1]Score Data'!$A:$Y,10,FALSE)</f>
        <v>0</v>
      </c>
      <c r="J24" s="10">
        <f>IF(Table46729[[#This Row],[Team Name]]="","",VLOOKUP($B24,'[1]Score Data'!$A:$Y,25,FALSE))</f>
        <v>0</v>
      </c>
      <c r="K24" s="11"/>
      <c r="L24" s="9"/>
      <c r="M24" s="9"/>
      <c r="N24" s="9"/>
      <c r="O24" s="9"/>
    </row>
    <row r="25" spans="1:15" hidden="1" x14ac:dyDescent="0.35">
      <c r="A25" s="12" t="e">
        <f t="shared" si="0"/>
        <v>#N/A</v>
      </c>
      <c r="B25" s="14">
        <v>133</v>
      </c>
      <c r="C25" s="12">
        <f>VLOOKUP($B25,'[1]Score Data'!$A:$Y,4,FALSE)</f>
        <v>0</v>
      </c>
      <c r="D25" s="12">
        <f>VLOOKUP($B25,'[1]Score Data'!$A:$Y,6,FALSE)</f>
        <v>0</v>
      </c>
      <c r="E25" s="12">
        <f>VLOOKUP($B25+0.25,'[1]Score Data'!$A:$Y,6,FALSE)</f>
        <v>0</v>
      </c>
      <c r="F25" s="12">
        <f>VLOOKUP($B25+0.5,'[1]Score Data'!$A:$Y,6,FALSE)</f>
        <v>0</v>
      </c>
      <c r="G25" s="12">
        <f>VLOOKUP($B25+0.75,'[1]Score Data'!$A:$Y,6,FALSE)</f>
        <v>0</v>
      </c>
      <c r="H25" s="12">
        <f>VLOOKUP($B25,'[1]Score Data'!$A:$Y,9,FALSE)</f>
        <v>0</v>
      </c>
      <c r="I25" s="12">
        <f>VLOOKUP($B25,'[1]Score Data'!$A:$Y,10,FALSE)</f>
        <v>0</v>
      </c>
      <c r="J25" s="10">
        <f>IF(Table46729[[#This Row],[Team Name]]="","",VLOOKUP($B25,'[1]Score Data'!$A:$Y,25,FALSE))</f>
        <v>0</v>
      </c>
      <c r="K25" s="11"/>
      <c r="L25" s="9"/>
      <c r="M25" s="9"/>
      <c r="N25" s="9"/>
      <c r="O25" s="9"/>
    </row>
    <row r="26" spans="1:15" hidden="1" x14ac:dyDescent="0.35">
      <c r="A26" s="12" t="e">
        <f t="shared" si="0"/>
        <v>#N/A</v>
      </c>
      <c r="B26" s="14">
        <v>134</v>
      </c>
      <c r="C26" s="12">
        <f>VLOOKUP($B26,'[1]Score Data'!$A:$Y,4,FALSE)</f>
        <v>0</v>
      </c>
      <c r="D26" s="12">
        <f>VLOOKUP($B26,'[1]Score Data'!$A:$Y,6,FALSE)</f>
        <v>0</v>
      </c>
      <c r="E26" s="12">
        <f>VLOOKUP($B26+0.25,'[1]Score Data'!$A:$Y,6,FALSE)</f>
        <v>0</v>
      </c>
      <c r="F26" s="12">
        <f>VLOOKUP($B26+0.5,'[1]Score Data'!$A:$Y,6,FALSE)</f>
        <v>0</v>
      </c>
      <c r="G26" s="12">
        <f>VLOOKUP($B26+0.75,'[1]Score Data'!$A:$Y,6,FALSE)</f>
        <v>0</v>
      </c>
      <c r="H26" s="12">
        <f>VLOOKUP($B26,'[1]Score Data'!$A:$Y,9,FALSE)</f>
        <v>0</v>
      </c>
      <c r="I26" s="12">
        <f>VLOOKUP($B26,'[1]Score Data'!$A:$Y,10,FALSE)</f>
        <v>0</v>
      </c>
      <c r="J26" s="10">
        <f>IF(Table46729[[#This Row],[Team Name]]="","",VLOOKUP($B26,'[1]Score Data'!$A:$Y,25,FALSE))</f>
        <v>0</v>
      </c>
      <c r="K26" s="11"/>
      <c r="L26" s="9"/>
      <c r="M26" s="9"/>
      <c r="N26" s="9"/>
      <c r="O26" s="9"/>
    </row>
    <row r="27" spans="1:15" hidden="1" x14ac:dyDescent="0.35">
      <c r="A27" s="12" t="e">
        <f t="shared" si="0"/>
        <v>#N/A</v>
      </c>
      <c r="B27" s="14">
        <v>135</v>
      </c>
      <c r="C27" s="12">
        <f>VLOOKUP($B27,'[1]Score Data'!$A:$Y,4,FALSE)</f>
        <v>0</v>
      </c>
      <c r="D27" s="12">
        <f>VLOOKUP($B27,'[1]Score Data'!$A:$Y,6,FALSE)</f>
        <v>0</v>
      </c>
      <c r="E27" s="12">
        <f>VLOOKUP($B27+0.25,'[1]Score Data'!$A:$Y,6,FALSE)</f>
        <v>0</v>
      </c>
      <c r="F27" s="12">
        <f>VLOOKUP($B27+0.5,'[1]Score Data'!$A:$Y,6,FALSE)</f>
        <v>0</v>
      </c>
      <c r="G27" s="12">
        <f>VLOOKUP($B27+0.75,'[1]Score Data'!$A:$Y,6,FALSE)</f>
        <v>0</v>
      </c>
      <c r="H27" s="12">
        <f>VLOOKUP($B27,'[1]Score Data'!$A:$Y,9,FALSE)</f>
        <v>0</v>
      </c>
      <c r="I27" s="12">
        <f>VLOOKUP($B27,'[1]Score Data'!$A:$Y,10,FALSE)</f>
        <v>0</v>
      </c>
      <c r="J27" s="10">
        <f>IF(Table46729[[#This Row],[Team Name]]="","",VLOOKUP($B27,'[1]Score Data'!$A:$Y,25,FALSE))</f>
        <v>0</v>
      </c>
      <c r="K27" s="11"/>
      <c r="L27" s="9"/>
      <c r="M27" s="9"/>
      <c r="N27" s="9"/>
      <c r="O27" s="9"/>
    </row>
    <row r="28" spans="1:15" hidden="1" x14ac:dyDescent="0.35">
      <c r="A28" s="12" t="e">
        <f t="shared" si="0"/>
        <v>#N/A</v>
      </c>
      <c r="B28" s="14">
        <v>136</v>
      </c>
      <c r="C28" s="12">
        <f>VLOOKUP($B28,'[1]Score Data'!$A:$Y,4,FALSE)</f>
        <v>0</v>
      </c>
      <c r="D28" s="12">
        <f>VLOOKUP($B28,'[1]Score Data'!$A:$Y,6,FALSE)</f>
        <v>0</v>
      </c>
      <c r="E28" s="12">
        <f>VLOOKUP($B28+0.25,'[1]Score Data'!$A:$Y,6,FALSE)</f>
        <v>0</v>
      </c>
      <c r="F28" s="12">
        <f>VLOOKUP($B28+0.5,'[1]Score Data'!$A:$Y,6,FALSE)</f>
        <v>0</v>
      </c>
      <c r="G28" s="12">
        <f>VLOOKUP($B28+0.75,'[1]Score Data'!$A:$Y,6,FALSE)</f>
        <v>0</v>
      </c>
      <c r="H28" s="12">
        <f>VLOOKUP($B28,'[1]Score Data'!$A:$Y,9,FALSE)</f>
        <v>0</v>
      </c>
      <c r="I28" s="12">
        <f>VLOOKUP($B28,'[1]Score Data'!$A:$Y,10,FALSE)</f>
        <v>0</v>
      </c>
      <c r="J28" s="10">
        <f>IF(Table46729[[#This Row],[Team Name]]="","",VLOOKUP($B28,'[1]Score Data'!$A:$Y,25,FALSE))</f>
        <v>0</v>
      </c>
      <c r="K28" s="11"/>
      <c r="L28" s="9"/>
      <c r="M28" s="9"/>
      <c r="N28" s="9"/>
      <c r="O28" s="9"/>
    </row>
    <row r="29" spans="1:15" hidden="1" x14ac:dyDescent="0.35">
      <c r="A29" s="12" t="e">
        <f t="shared" si="0"/>
        <v>#N/A</v>
      </c>
      <c r="B29" s="14">
        <v>137</v>
      </c>
      <c r="C29" s="12">
        <f>VLOOKUP($B29,'[1]Score Data'!$A:$Y,4,FALSE)</f>
        <v>0</v>
      </c>
      <c r="D29" s="12">
        <f>VLOOKUP($B29,'[1]Score Data'!$A:$Y,6,FALSE)</f>
        <v>0</v>
      </c>
      <c r="E29" s="12">
        <f>VLOOKUP($B29+0.25,'[1]Score Data'!$A:$Y,6,FALSE)</f>
        <v>0</v>
      </c>
      <c r="F29" s="12">
        <f>VLOOKUP($B29+0.5,'[1]Score Data'!$A:$Y,6,FALSE)</f>
        <v>0</v>
      </c>
      <c r="G29" s="12">
        <f>VLOOKUP($B29+0.75,'[1]Score Data'!$A:$Y,6,FALSE)</f>
        <v>0</v>
      </c>
      <c r="H29" s="12">
        <f>VLOOKUP($B29,'[1]Score Data'!$A:$Y,9,FALSE)</f>
        <v>0</v>
      </c>
      <c r="I29" s="12">
        <f>VLOOKUP($B29,'[1]Score Data'!$A:$Y,10,FALSE)</f>
        <v>0</v>
      </c>
      <c r="J29" s="10">
        <f>IF(Table46729[[#This Row],[Team Name]]="","",VLOOKUP($B29,'[1]Score Data'!$A:$Y,25,FALSE))</f>
        <v>0</v>
      </c>
      <c r="K29" s="11"/>
      <c r="L29" s="9"/>
      <c r="M29" s="9"/>
      <c r="N29" s="9"/>
      <c r="O29" s="9"/>
    </row>
    <row r="30" spans="1:15" hidden="1" x14ac:dyDescent="0.35">
      <c r="A30" s="12" t="e">
        <f t="shared" si="0"/>
        <v>#N/A</v>
      </c>
      <c r="B30" s="14">
        <v>138</v>
      </c>
      <c r="C30" s="12">
        <f>VLOOKUP($B30,'[1]Score Data'!$A:$Y,4,FALSE)</f>
        <v>0</v>
      </c>
      <c r="D30" s="12">
        <f>VLOOKUP($B30,'[1]Score Data'!$A:$Y,6,FALSE)</f>
        <v>0</v>
      </c>
      <c r="E30" s="12">
        <f>VLOOKUP($B30+0.25,'[1]Score Data'!$A:$Y,6,FALSE)</f>
        <v>0</v>
      </c>
      <c r="F30" s="12">
        <f>VLOOKUP($B30+0.5,'[1]Score Data'!$A:$Y,6,FALSE)</f>
        <v>0</v>
      </c>
      <c r="G30" s="12">
        <f>VLOOKUP($B30+0.75,'[1]Score Data'!$A:$Y,6,FALSE)</f>
        <v>0</v>
      </c>
      <c r="H30" s="12">
        <f>VLOOKUP($B30,'[1]Score Data'!$A:$Y,9,FALSE)</f>
        <v>0</v>
      </c>
      <c r="I30" s="12">
        <f>VLOOKUP($B30,'[1]Score Data'!$A:$Y,10,FALSE)</f>
        <v>0</v>
      </c>
      <c r="J30" s="10">
        <f>IF(Table46729[[#This Row],[Team Name]]="","",VLOOKUP($B30,'[1]Score Data'!$A:$Y,25,FALSE))</f>
        <v>0</v>
      </c>
      <c r="K30" s="11"/>
      <c r="L30" s="9"/>
      <c r="M30" s="9"/>
      <c r="N30" s="9"/>
      <c r="O30" s="9"/>
    </row>
    <row r="31" spans="1:15" hidden="1" x14ac:dyDescent="0.35">
      <c r="A31" s="12" t="e">
        <f t="shared" si="0"/>
        <v>#N/A</v>
      </c>
      <c r="B31" s="14">
        <v>139</v>
      </c>
      <c r="C31" s="12">
        <f>VLOOKUP($B31,'[1]Score Data'!$A:$Y,4,FALSE)</f>
        <v>0</v>
      </c>
      <c r="D31" s="12">
        <f>VLOOKUP($B31,'[1]Score Data'!$A:$Y,6,FALSE)</f>
        <v>0</v>
      </c>
      <c r="E31" s="12">
        <f>VLOOKUP($B31+0.25,'[1]Score Data'!$A:$Y,6,FALSE)</f>
        <v>0</v>
      </c>
      <c r="F31" s="12">
        <f>VLOOKUP($B31+0.5,'[1]Score Data'!$A:$Y,6,FALSE)</f>
        <v>0</v>
      </c>
      <c r="G31" s="12">
        <f>VLOOKUP($B31+0.75,'[1]Score Data'!$A:$Y,6,FALSE)</f>
        <v>0</v>
      </c>
      <c r="H31" s="12">
        <f>VLOOKUP($B31,'[1]Score Data'!$A:$Y,9,FALSE)</f>
        <v>0</v>
      </c>
      <c r="I31" s="12">
        <f>VLOOKUP($B31,'[1]Score Data'!$A:$Y,10,FALSE)</f>
        <v>0</v>
      </c>
      <c r="J31" s="10">
        <f>IF(Table46729[[#This Row],[Team Name]]="","",VLOOKUP($B31,'[1]Score Data'!$A:$Y,25,FALSE))</f>
        <v>0</v>
      </c>
      <c r="K31" s="11"/>
      <c r="L31" s="9"/>
      <c r="M31" s="9"/>
      <c r="N31" s="9"/>
      <c r="O31" s="9"/>
    </row>
    <row r="32" spans="1:15" hidden="1" x14ac:dyDescent="0.35">
      <c r="A32" s="12" t="e">
        <f t="shared" si="0"/>
        <v>#N/A</v>
      </c>
      <c r="B32" s="14">
        <v>140</v>
      </c>
      <c r="C32" s="12">
        <f>VLOOKUP($B32,'[1]Score Data'!$A:$Y,4,FALSE)</f>
        <v>0</v>
      </c>
      <c r="D32" s="12">
        <f>VLOOKUP($B32,'[1]Score Data'!$A:$Y,6,FALSE)</f>
        <v>0</v>
      </c>
      <c r="E32" s="12">
        <f>VLOOKUP($B32+0.25,'[1]Score Data'!$A:$Y,6,FALSE)</f>
        <v>0</v>
      </c>
      <c r="F32" s="12">
        <f>VLOOKUP($B32+0.5,'[1]Score Data'!$A:$Y,6,FALSE)</f>
        <v>0</v>
      </c>
      <c r="G32" s="12">
        <f>VLOOKUP($B32+0.75,'[1]Score Data'!$A:$Y,6,FALSE)</f>
        <v>0</v>
      </c>
      <c r="H32" s="12">
        <f>VLOOKUP($B32,'[1]Score Data'!$A:$Y,9,FALSE)</f>
        <v>0</v>
      </c>
      <c r="I32" s="12">
        <f>VLOOKUP($B32,'[1]Score Data'!$A:$Y,10,FALSE)</f>
        <v>0</v>
      </c>
      <c r="J32" s="10">
        <f>IF(Table46729[[#This Row],[Team Name]]="","",VLOOKUP($B32,'[1]Score Data'!$A:$Y,25,FALSE))</f>
        <v>0</v>
      </c>
      <c r="K32" s="11"/>
      <c r="L32" s="9"/>
      <c r="M32" s="9"/>
      <c r="N32" s="9"/>
      <c r="O32" s="9"/>
    </row>
    <row r="33" spans="1:15" hidden="1" x14ac:dyDescent="0.35">
      <c r="A33" s="12" t="e">
        <f t="shared" si="0"/>
        <v>#N/A</v>
      </c>
      <c r="B33" s="14">
        <v>141</v>
      </c>
      <c r="C33" s="12">
        <f>VLOOKUP($B33,'[1]Score Data'!$A:$Y,4,FALSE)</f>
        <v>0</v>
      </c>
      <c r="D33" s="12">
        <f>VLOOKUP($B33,'[1]Score Data'!$A:$Y,6,FALSE)</f>
        <v>0</v>
      </c>
      <c r="E33" s="12">
        <f>VLOOKUP($B33+0.25,'[1]Score Data'!$A:$Y,6,FALSE)</f>
        <v>0</v>
      </c>
      <c r="F33" s="12">
        <f>VLOOKUP($B33+0.5,'[1]Score Data'!$A:$Y,6,FALSE)</f>
        <v>0</v>
      </c>
      <c r="G33" s="12">
        <f>VLOOKUP($B33+0.75,'[1]Score Data'!$A:$Y,6,FALSE)</f>
        <v>0</v>
      </c>
      <c r="H33" s="12">
        <f>VLOOKUP($B33,'[1]Score Data'!$A:$Y,9,FALSE)</f>
        <v>0</v>
      </c>
      <c r="I33" s="12">
        <f>VLOOKUP($B33,'[1]Score Data'!$A:$Y,10,FALSE)</f>
        <v>0</v>
      </c>
      <c r="J33" s="10">
        <f>IF(Table46729[[#This Row],[Team Name]]="","",VLOOKUP($B33,'[1]Score Data'!$A:$Y,25,FALSE))</f>
        <v>0</v>
      </c>
      <c r="K33" s="11"/>
      <c r="L33" s="9"/>
      <c r="M33" s="9"/>
      <c r="N33" s="9"/>
      <c r="O33" s="9"/>
    </row>
    <row r="34" spans="1:15" hidden="1" x14ac:dyDescent="0.35">
      <c r="A34" s="12" t="e">
        <f t="shared" si="0"/>
        <v>#N/A</v>
      </c>
      <c r="B34" s="14">
        <v>142</v>
      </c>
      <c r="C34" s="12">
        <f>VLOOKUP($B34,'[1]Score Data'!$A:$Y,4,FALSE)</f>
        <v>0</v>
      </c>
      <c r="D34" s="12">
        <f>VLOOKUP($B34,'[1]Score Data'!$A:$Y,6,FALSE)</f>
        <v>0</v>
      </c>
      <c r="E34" s="12">
        <f>VLOOKUP($B34+0.25,'[1]Score Data'!$A:$Y,6,FALSE)</f>
        <v>0</v>
      </c>
      <c r="F34" s="12">
        <f>VLOOKUP($B34+0.5,'[1]Score Data'!$A:$Y,6,FALSE)</f>
        <v>0</v>
      </c>
      <c r="G34" s="12">
        <f>VLOOKUP($B34+0.75,'[1]Score Data'!$A:$Y,6,FALSE)</f>
        <v>0</v>
      </c>
      <c r="H34" s="12">
        <f>VLOOKUP($B34,'[1]Score Data'!$A:$Y,9,FALSE)</f>
        <v>0</v>
      </c>
      <c r="I34" s="12">
        <f>VLOOKUP($B34,'[1]Score Data'!$A:$Y,10,FALSE)</f>
        <v>0</v>
      </c>
      <c r="J34" s="10">
        <f>IF(Table46729[[#This Row],[Team Name]]="","",VLOOKUP($B34,'[1]Score Data'!$A:$Y,25,FALSE))</f>
        <v>0</v>
      </c>
      <c r="K34" s="11"/>
      <c r="L34" s="9"/>
      <c r="M34" s="9"/>
      <c r="N34" s="9"/>
      <c r="O34" s="9"/>
    </row>
    <row r="35" spans="1:15" hidden="1" x14ac:dyDescent="0.35">
      <c r="A35" s="12" t="e">
        <f t="shared" ref="A35:A66" si="1">_xlfn.RANK.EQ(J35,$N:$N,0)</f>
        <v>#N/A</v>
      </c>
      <c r="B35" s="14">
        <v>143</v>
      </c>
      <c r="C35" s="12">
        <f>VLOOKUP($B35,'[1]Score Data'!$A:$Y,4,FALSE)</f>
        <v>0</v>
      </c>
      <c r="D35" s="12">
        <f>VLOOKUP($B35,'[1]Score Data'!$A:$Y,6,FALSE)</f>
        <v>0</v>
      </c>
      <c r="E35" s="12">
        <f>VLOOKUP($B35+0.25,'[1]Score Data'!$A:$Y,6,FALSE)</f>
        <v>0</v>
      </c>
      <c r="F35" s="12">
        <f>VLOOKUP($B35+0.5,'[1]Score Data'!$A:$Y,6,FALSE)</f>
        <v>0</v>
      </c>
      <c r="G35" s="12">
        <f>VLOOKUP($B35+0.75,'[1]Score Data'!$A:$Y,6,FALSE)</f>
        <v>0</v>
      </c>
      <c r="H35" s="12">
        <f>VLOOKUP($B35,'[1]Score Data'!$A:$Y,9,FALSE)</f>
        <v>0</v>
      </c>
      <c r="I35" s="12">
        <f>VLOOKUP($B35,'[1]Score Data'!$A:$Y,10,FALSE)</f>
        <v>0</v>
      </c>
      <c r="J35" s="10">
        <f>IF(Table46729[[#This Row],[Team Name]]="","",VLOOKUP($B35,'[1]Score Data'!$A:$Y,25,FALSE))</f>
        <v>0</v>
      </c>
      <c r="K35" s="11"/>
      <c r="L35" s="9"/>
      <c r="M35" s="9"/>
      <c r="N35" s="9"/>
      <c r="O35" s="9"/>
    </row>
    <row r="36" spans="1:15" hidden="1" x14ac:dyDescent="0.35">
      <c r="A36" s="12" t="e">
        <f t="shared" si="1"/>
        <v>#N/A</v>
      </c>
      <c r="B36" s="14">
        <v>144</v>
      </c>
      <c r="C36" s="12">
        <f>VLOOKUP($B36,'[1]Score Data'!$A:$Y,4,FALSE)</f>
        <v>0</v>
      </c>
      <c r="D36" s="12">
        <f>VLOOKUP($B36,'[1]Score Data'!$A:$Y,6,FALSE)</f>
        <v>0</v>
      </c>
      <c r="E36" s="12">
        <f>VLOOKUP($B36+0.25,'[1]Score Data'!$A:$Y,6,FALSE)</f>
        <v>0</v>
      </c>
      <c r="F36" s="12">
        <f>VLOOKUP($B36+0.5,'[1]Score Data'!$A:$Y,6,FALSE)</f>
        <v>0</v>
      </c>
      <c r="G36" s="12">
        <f>VLOOKUP($B36+0.75,'[1]Score Data'!$A:$Y,6,FALSE)</f>
        <v>0</v>
      </c>
      <c r="H36" s="12">
        <f>VLOOKUP($B36,'[1]Score Data'!$A:$Y,9,FALSE)</f>
        <v>0</v>
      </c>
      <c r="I36" s="12">
        <f>VLOOKUP($B36,'[1]Score Data'!$A:$Y,10,FALSE)</f>
        <v>0</v>
      </c>
      <c r="J36" s="10">
        <f>IF(Table46729[[#This Row],[Team Name]]="","",VLOOKUP($B36,'[1]Score Data'!$A:$Y,25,FALSE))</f>
        <v>0</v>
      </c>
      <c r="K36" s="11"/>
      <c r="L36" s="9"/>
      <c r="M36" s="9"/>
      <c r="N36" s="9"/>
      <c r="O36" s="9"/>
    </row>
    <row r="37" spans="1:15" hidden="1" x14ac:dyDescent="0.35">
      <c r="A37" s="12" t="e">
        <f t="shared" si="1"/>
        <v>#N/A</v>
      </c>
      <c r="B37" s="14">
        <v>145</v>
      </c>
      <c r="C37" s="12">
        <f>VLOOKUP($B37,'[1]Score Data'!$A:$Y,4,FALSE)</f>
        <v>0</v>
      </c>
      <c r="D37" s="12">
        <f>VLOOKUP($B37,'[1]Score Data'!$A:$Y,6,FALSE)</f>
        <v>0</v>
      </c>
      <c r="E37" s="12">
        <f>VLOOKUP($B37+0.25,'[1]Score Data'!$A:$Y,6,FALSE)</f>
        <v>0</v>
      </c>
      <c r="F37" s="12">
        <f>VLOOKUP($B37+0.5,'[1]Score Data'!$A:$Y,6,FALSE)</f>
        <v>0</v>
      </c>
      <c r="G37" s="12">
        <f>VLOOKUP($B37+0.75,'[1]Score Data'!$A:$Y,6,FALSE)</f>
        <v>0</v>
      </c>
      <c r="H37" s="12">
        <f>VLOOKUP($B37,'[1]Score Data'!$A:$Y,9,FALSE)</f>
        <v>0</v>
      </c>
      <c r="I37" s="12">
        <f>VLOOKUP($B37,'[1]Score Data'!$A:$Y,10,FALSE)</f>
        <v>0</v>
      </c>
      <c r="J37" s="10">
        <f>IF(Table46729[[#This Row],[Team Name]]="","",VLOOKUP($B37,'[1]Score Data'!$A:$Y,25,FALSE))</f>
        <v>0</v>
      </c>
      <c r="K37" s="11"/>
      <c r="L37" s="9"/>
      <c r="M37" s="9"/>
      <c r="N37" s="9"/>
      <c r="O37" s="9"/>
    </row>
    <row r="38" spans="1:15" hidden="1" x14ac:dyDescent="0.35">
      <c r="A38" s="12" t="e">
        <f t="shared" si="1"/>
        <v>#N/A</v>
      </c>
      <c r="B38" s="14">
        <v>146</v>
      </c>
      <c r="C38" s="12">
        <f>VLOOKUP($B38,'[1]Score Data'!$A:$Y,4,FALSE)</f>
        <v>0</v>
      </c>
      <c r="D38" s="12">
        <f>VLOOKUP($B38,'[1]Score Data'!$A:$Y,6,FALSE)</f>
        <v>0</v>
      </c>
      <c r="E38" s="12">
        <f>VLOOKUP($B38+0.25,'[1]Score Data'!$A:$Y,6,FALSE)</f>
        <v>0</v>
      </c>
      <c r="F38" s="12">
        <f>VLOOKUP($B38+0.5,'[1]Score Data'!$A:$Y,6,FALSE)</f>
        <v>0</v>
      </c>
      <c r="G38" s="12">
        <f>VLOOKUP($B38+0.75,'[1]Score Data'!$A:$Y,6,FALSE)</f>
        <v>0</v>
      </c>
      <c r="H38" s="12">
        <f>VLOOKUP($B38,'[1]Score Data'!$A:$Y,9,FALSE)</f>
        <v>0</v>
      </c>
      <c r="I38" s="12">
        <f>VLOOKUP($B38,'[1]Score Data'!$A:$Y,10,FALSE)</f>
        <v>0</v>
      </c>
      <c r="J38" s="10">
        <f>IF(Table46729[[#This Row],[Team Name]]="","",VLOOKUP($B38,'[1]Score Data'!$A:$Y,25,FALSE))</f>
        <v>0</v>
      </c>
      <c r="K38" s="11"/>
      <c r="L38" s="9"/>
      <c r="M38" s="9"/>
      <c r="N38" s="9"/>
      <c r="O38" s="9"/>
    </row>
    <row r="39" spans="1:15" hidden="1" x14ac:dyDescent="0.35">
      <c r="A39" s="12" t="e">
        <f t="shared" si="1"/>
        <v>#N/A</v>
      </c>
      <c r="B39" s="14">
        <v>147</v>
      </c>
      <c r="C39" s="12">
        <f>VLOOKUP($B39,'[1]Score Data'!$A:$Y,4,FALSE)</f>
        <v>0</v>
      </c>
      <c r="D39" s="12">
        <f>VLOOKUP($B39,'[1]Score Data'!$A:$Y,6,FALSE)</f>
        <v>0</v>
      </c>
      <c r="E39" s="12">
        <f>VLOOKUP($B39+0.25,'[1]Score Data'!$A:$Y,6,FALSE)</f>
        <v>0</v>
      </c>
      <c r="F39" s="12">
        <f>VLOOKUP($B39+0.5,'[1]Score Data'!$A:$Y,6,FALSE)</f>
        <v>0</v>
      </c>
      <c r="G39" s="12">
        <f>VLOOKUP($B39+0.75,'[1]Score Data'!$A:$Y,6,FALSE)</f>
        <v>0</v>
      </c>
      <c r="H39" s="12">
        <f>VLOOKUP($B39,'[1]Score Data'!$A:$Y,9,FALSE)</f>
        <v>0</v>
      </c>
      <c r="I39" s="12">
        <f>VLOOKUP($B39,'[1]Score Data'!$A:$Y,10,FALSE)</f>
        <v>0</v>
      </c>
      <c r="J39" s="10">
        <f>IF(Table46729[[#This Row],[Team Name]]="","",VLOOKUP($B39,'[1]Score Data'!$A:$Y,25,FALSE))</f>
        <v>0</v>
      </c>
      <c r="K39" s="11"/>
      <c r="L39" s="9"/>
      <c r="M39" s="9"/>
      <c r="N39" s="9"/>
      <c r="O39" s="9"/>
    </row>
    <row r="40" spans="1:15" hidden="1" x14ac:dyDescent="0.35">
      <c r="A40" s="12" t="e">
        <f t="shared" si="1"/>
        <v>#N/A</v>
      </c>
      <c r="B40" s="14">
        <v>148</v>
      </c>
      <c r="C40" s="12">
        <f>VLOOKUP($B40,'[1]Score Data'!$A:$Y,4,FALSE)</f>
        <v>0</v>
      </c>
      <c r="D40" s="12">
        <f>VLOOKUP($B40,'[1]Score Data'!$A:$Y,6,FALSE)</f>
        <v>0</v>
      </c>
      <c r="E40" s="12">
        <f>VLOOKUP($B40+0.25,'[1]Score Data'!$A:$Y,6,FALSE)</f>
        <v>0</v>
      </c>
      <c r="F40" s="12">
        <f>VLOOKUP($B40+0.5,'[1]Score Data'!$A:$Y,6,FALSE)</f>
        <v>0</v>
      </c>
      <c r="G40" s="12">
        <f>VLOOKUP($B40+0.75,'[1]Score Data'!$A:$Y,6,FALSE)</f>
        <v>0</v>
      </c>
      <c r="H40" s="12">
        <f>VLOOKUP($B40,'[1]Score Data'!$A:$Y,9,FALSE)</f>
        <v>0</v>
      </c>
      <c r="I40" s="12">
        <f>VLOOKUP($B40,'[1]Score Data'!$A:$Y,10,FALSE)</f>
        <v>0</v>
      </c>
      <c r="J40" s="10">
        <f>IF(Table46729[[#This Row],[Team Name]]="","",VLOOKUP($B40,'[1]Score Data'!$A:$Y,25,FALSE))</f>
        <v>0</v>
      </c>
      <c r="K40" s="11"/>
      <c r="L40" s="9"/>
      <c r="M40" s="9"/>
      <c r="N40" s="9"/>
      <c r="O40" s="9"/>
    </row>
    <row r="41" spans="1:15" hidden="1" x14ac:dyDescent="0.35">
      <c r="A41" s="12" t="e">
        <f t="shared" si="1"/>
        <v>#N/A</v>
      </c>
      <c r="B41" s="14">
        <v>149</v>
      </c>
      <c r="C41" s="12">
        <f>VLOOKUP($B41,'[1]Score Data'!$A:$Y,4,FALSE)</f>
        <v>0</v>
      </c>
      <c r="D41" s="12">
        <f>VLOOKUP($B41,'[1]Score Data'!$A:$Y,6,FALSE)</f>
        <v>0</v>
      </c>
      <c r="E41" s="12">
        <f>VLOOKUP($B41+0.25,'[1]Score Data'!$A:$Y,6,FALSE)</f>
        <v>0</v>
      </c>
      <c r="F41" s="12">
        <f>VLOOKUP($B41+0.5,'[1]Score Data'!$A:$Y,6,FALSE)</f>
        <v>0</v>
      </c>
      <c r="G41" s="12">
        <f>VLOOKUP($B41+0.75,'[1]Score Data'!$A:$Y,6,FALSE)</f>
        <v>0</v>
      </c>
      <c r="H41" s="12">
        <f>VLOOKUP($B41,'[1]Score Data'!$A:$Y,9,FALSE)</f>
        <v>0</v>
      </c>
      <c r="I41" s="12">
        <f>VLOOKUP($B41,'[1]Score Data'!$A:$Y,10,FALSE)</f>
        <v>0</v>
      </c>
      <c r="J41" s="10">
        <f>IF(Table46729[[#This Row],[Team Name]]="","",VLOOKUP($B41,'[1]Score Data'!$A:$Y,25,FALSE))</f>
        <v>0</v>
      </c>
      <c r="K41" s="11"/>
      <c r="L41" s="9"/>
      <c r="M41" s="9"/>
      <c r="N41" s="9"/>
      <c r="O41" s="9"/>
    </row>
    <row r="42" spans="1:15" hidden="1" x14ac:dyDescent="0.35">
      <c r="A42" s="12" t="e">
        <f t="shared" si="1"/>
        <v>#N/A</v>
      </c>
      <c r="B42" s="14">
        <v>150</v>
      </c>
      <c r="C42" s="12">
        <f>VLOOKUP($B42,'[1]Score Data'!$A:$Y,4,FALSE)</f>
        <v>0</v>
      </c>
      <c r="D42" s="12">
        <f>VLOOKUP($B42,'[1]Score Data'!$A:$Y,6,FALSE)</f>
        <v>0</v>
      </c>
      <c r="E42" s="12">
        <f>VLOOKUP($B42+0.25,'[1]Score Data'!$A:$Y,6,FALSE)</f>
        <v>0</v>
      </c>
      <c r="F42" s="12">
        <f>VLOOKUP($B42+0.5,'[1]Score Data'!$A:$Y,6,FALSE)</f>
        <v>0</v>
      </c>
      <c r="G42" s="12">
        <f>VLOOKUP($B42+0.75,'[1]Score Data'!$A:$Y,6,FALSE)</f>
        <v>0</v>
      </c>
      <c r="H42" s="12">
        <f>VLOOKUP($B42,'[1]Score Data'!$A:$Y,9,FALSE)</f>
        <v>0</v>
      </c>
      <c r="I42" s="12">
        <f>VLOOKUP($B42,'[1]Score Data'!$A:$Y,10,FALSE)</f>
        <v>0</v>
      </c>
      <c r="J42" s="10">
        <f>IF(Table46729[[#This Row],[Team Name]]="","",VLOOKUP($B42,'[1]Score Data'!$A:$Y,25,FALSE))</f>
        <v>0</v>
      </c>
      <c r="K42" s="11"/>
      <c r="L42" s="9"/>
      <c r="M42" s="9"/>
      <c r="N42" s="9"/>
      <c r="O42" s="9"/>
    </row>
    <row r="43" spans="1:15" hidden="1" x14ac:dyDescent="0.35">
      <c r="A43" s="12" t="e">
        <f t="shared" si="1"/>
        <v>#N/A</v>
      </c>
      <c r="B43" s="14">
        <v>151</v>
      </c>
      <c r="C43" s="12">
        <f>VLOOKUP($B43,'[1]Score Data'!$A:$Y,4,FALSE)</f>
        <v>0</v>
      </c>
      <c r="D43" s="12">
        <f>VLOOKUP($B43,'[1]Score Data'!$A:$Y,6,FALSE)</f>
        <v>0</v>
      </c>
      <c r="E43" s="12">
        <f>VLOOKUP($B43+0.25,'[1]Score Data'!$A:$Y,6,FALSE)</f>
        <v>0</v>
      </c>
      <c r="F43" s="12">
        <f>VLOOKUP($B43+0.5,'[1]Score Data'!$A:$Y,6,FALSE)</f>
        <v>0</v>
      </c>
      <c r="G43" s="12">
        <f>VLOOKUP($B43+0.75,'[1]Score Data'!$A:$Y,6,FALSE)</f>
        <v>0</v>
      </c>
      <c r="H43" s="12">
        <f>VLOOKUP($B43,'[1]Score Data'!$A:$Y,9,FALSE)</f>
        <v>0</v>
      </c>
      <c r="I43" s="12">
        <f>VLOOKUP($B43,'[1]Score Data'!$A:$Y,10,FALSE)</f>
        <v>0</v>
      </c>
      <c r="J43" s="10">
        <f>IF(Table46729[[#This Row],[Team Name]]="","",VLOOKUP($B43,'[1]Score Data'!$A:$Y,25,FALSE))</f>
        <v>0</v>
      </c>
      <c r="K43" s="11"/>
      <c r="L43" s="9"/>
      <c r="M43" s="9"/>
      <c r="N43" s="9"/>
      <c r="O43" s="9"/>
    </row>
    <row r="44" spans="1:15" hidden="1" x14ac:dyDescent="0.35">
      <c r="A44" s="12" t="e">
        <f t="shared" si="1"/>
        <v>#N/A</v>
      </c>
      <c r="B44" s="14">
        <v>152</v>
      </c>
      <c r="C44" s="12">
        <f>VLOOKUP($B44,'[1]Score Data'!$A:$Y,4,FALSE)</f>
        <v>0</v>
      </c>
      <c r="D44" s="12">
        <f>VLOOKUP($B44,'[1]Score Data'!$A:$Y,6,FALSE)</f>
        <v>0</v>
      </c>
      <c r="E44" s="12">
        <f>VLOOKUP($B44+0.25,'[1]Score Data'!$A:$Y,6,FALSE)</f>
        <v>0</v>
      </c>
      <c r="F44" s="12">
        <f>VLOOKUP($B44+0.5,'[1]Score Data'!$A:$Y,6,FALSE)</f>
        <v>0</v>
      </c>
      <c r="G44" s="12">
        <f>VLOOKUP($B44+0.75,'[1]Score Data'!$A:$Y,6,FALSE)</f>
        <v>0</v>
      </c>
      <c r="H44" s="12">
        <f>VLOOKUP($B44,'[1]Score Data'!$A:$Y,9,FALSE)</f>
        <v>0</v>
      </c>
      <c r="I44" s="12">
        <f>VLOOKUP($B44,'[1]Score Data'!$A:$Y,10,FALSE)</f>
        <v>0</v>
      </c>
      <c r="J44" s="10">
        <f>IF(Table46729[[#This Row],[Team Name]]="","",VLOOKUP($B44,'[1]Score Data'!$A:$Y,25,FALSE))</f>
        <v>0</v>
      </c>
      <c r="K44" s="11"/>
      <c r="L44" s="9"/>
      <c r="M44" s="9"/>
      <c r="N44" s="9"/>
      <c r="O44" s="9"/>
    </row>
    <row r="45" spans="1:15" hidden="1" x14ac:dyDescent="0.35">
      <c r="A45" s="12" t="e">
        <f t="shared" si="1"/>
        <v>#N/A</v>
      </c>
      <c r="B45" s="14">
        <v>153</v>
      </c>
      <c r="C45" s="12">
        <f>VLOOKUP($B45,'[1]Score Data'!$A:$Y,4,FALSE)</f>
        <v>0</v>
      </c>
      <c r="D45" s="12">
        <f>VLOOKUP($B45,'[1]Score Data'!$A:$Y,6,FALSE)</f>
        <v>0</v>
      </c>
      <c r="E45" s="12">
        <f>VLOOKUP($B45+0.25,'[1]Score Data'!$A:$Y,6,FALSE)</f>
        <v>0</v>
      </c>
      <c r="F45" s="12">
        <f>VLOOKUP($B45+0.5,'[1]Score Data'!$A:$Y,6,FALSE)</f>
        <v>0</v>
      </c>
      <c r="G45" s="12">
        <f>VLOOKUP($B45+0.75,'[1]Score Data'!$A:$Y,6,FALSE)</f>
        <v>0</v>
      </c>
      <c r="H45" s="12">
        <f>VLOOKUP($B45,'[1]Score Data'!$A:$Y,9,FALSE)</f>
        <v>0</v>
      </c>
      <c r="I45" s="12">
        <f>VLOOKUP($B45,'[1]Score Data'!$A:$Y,10,FALSE)</f>
        <v>0</v>
      </c>
      <c r="J45" s="10">
        <f>IF(Table46729[[#This Row],[Team Name]]="","",VLOOKUP($B45,'[1]Score Data'!$A:$Y,25,FALSE))</f>
        <v>0</v>
      </c>
      <c r="K45" s="11"/>
      <c r="L45" s="9"/>
      <c r="M45" s="9"/>
      <c r="N45" s="9"/>
      <c r="O45" s="9"/>
    </row>
    <row r="46" spans="1:15" hidden="1" x14ac:dyDescent="0.35">
      <c r="A46" s="12" t="e">
        <f t="shared" si="1"/>
        <v>#N/A</v>
      </c>
      <c r="B46" s="14">
        <v>154</v>
      </c>
      <c r="C46" s="12">
        <f>VLOOKUP($B46,'[1]Score Data'!$A:$Y,4,FALSE)</f>
        <v>0</v>
      </c>
      <c r="D46" s="12">
        <f>VLOOKUP($B46,'[1]Score Data'!$A:$Y,6,FALSE)</f>
        <v>0</v>
      </c>
      <c r="E46" s="12">
        <f>VLOOKUP($B46+0.25,'[1]Score Data'!$A:$Y,6,FALSE)</f>
        <v>0</v>
      </c>
      <c r="F46" s="12">
        <f>VLOOKUP($B46+0.5,'[1]Score Data'!$A:$Y,6,FALSE)</f>
        <v>0</v>
      </c>
      <c r="G46" s="12">
        <f>VLOOKUP($B46+0.75,'[1]Score Data'!$A:$Y,6,FALSE)</f>
        <v>0</v>
      </c>
      <c r="H46" s="12">
        <f>VLOOKUP($B46,'[1]Score Data'!$A:$Y,9,FALSE)</f>
        <v>0</v>
      </c>
      <c r="I46" s="12">
        <f>VLOOKUP($B46,'[1]Score Data'!$A:$Y,10,FALSE)</f>
        <v>0</v>
      </c>
      <c r="J46" s="10">
        <f>IF(Table46729[[#This Row],[Team Name]]="","",VLOOKUP($B46,'[1]Score Data'!$A:$Y,25,FALSE))</f>
        <v>0</v>
      </c>
      <c r="K46" s="11"/>
      <c r="L46" s="9"/>
      <c r="M46" s="9"/>
      <c r="N46" s="9"/>
      <c r="O46" s="9"/>
    </row>
    <row r="47" spans="1:15" hidden="1" x14ac:dyDescent="0.35">
      <c r="A47" s="12" t="e">
        <f t="shared" si="1"/>
        <v>#N/A</v>
      </c>
      <c r="B47" s="14">
        <v>155</v>
      </c>
      <c r="C47" s="12">
        <f>VLOOKUP($B47,'[1]Score Data'!$A:$Y,4,FALSE)</f>
        <v>0</v>
      </c>
      <c r="D47" s="12">
        <f>VLOOKUP($B47,'[1]Score Data'!$A:$Y,6,FALSE)</f>
        <v>0</v>
      </c>
      <c r="E47" s="12">
        <f>VLOOKUP($B47+0.25,'[1]Score Data'!$A:$Y,6,FALSE)</f>
        <v>0</v>
      </c>
      <c r="F47" s="12">
        <f>VLOOKUP($B47+0.5,'[1]Score Data'!$A:$Y,6,FALSE)</f>
        <v>0</v>
      </c>
      <c r="G47" s="12">
        <f>VLOOKUP($B47+0.75,'[1]Score Data'!$A:$Y,6,FALSE)</f>
        <v>0</v>
      </c>
      <c r="H47" s="12">
        <f>VLOOKUP($B47,'[1]Score Data'!$A:$Y,9,FALSE)</f>
        <v>0</v>
      </c>
      <c r="I47" s="12">
        <f>VLOOKUP($B47,'[1]Score Data'!$A:$Y,10,FALSE)</f>
        <v>0</v>
      </c>
      <c r="J47" s="10">
        <f>IF(Table46729[[#This Row],[Team Name]]="","",VLOOKUP($B47,'[1]Score Data'!$A:$Y,25,FALSE))</f>
        <v>0</v>
      </c>
      <c r="K47" s="11"/>
      <c r="L47" s="9"/>
      <c r="M47" s="9"/>
      <c r="N47" s="9"/>
      <c r="O47" s="9"/>
    </row>
    <row r="48" spans="1:15" hidden="1" x14ac:dyDescent="0.35">
      <c r="A48" s="12" t="e">
        <f t="shared" si="1"/>
        <v>#N/A</v>
      </c>
      <c r="B48" s="14">
        <v>156</v>
      </c>
      <c r="C48" s="12">
        <f>VLOOKUP($B48,'[1]Score Data'!$A:$Y,4,FALSE)</f>
        <v>0</v>
      </c>
      <c r="D48" s="12">
        <f>VLOOKUP($B48,'[1]Score Data'!$A:$Y,6,FALSE)</f>
        <v>0</v>
      </c>
      <c r="E48" s="12">
        <f>VLOOKUP($B48+0.25,'[1]Score Data'!$A:$Y,6,FALSE)</f>
        <v>0</v>
      </c>
      <c r="F48" s="12">
        <f>VLOOKUP($B48+0.5,'[1]Score Data'!$A:$Y,6,FALSE)</f>
        <v>0</v>
      </c>
      <c r="G48" s="12">
        <f>VLOOKUP($B48+0.75,'[1]Score Data'!$A:$Y,6,FALSE)</f>
        <v>0</v>
      </c>
      <c r="H48" s="12">
        <f>VLOOKUP($B48,'[1]Score Data'!$A:$Y,9,FALSE)</f>
        <v>0</v>
      </c>
      <c r="I48" s="12">
        <f>VLOOKUP($B48,'[1]Score Data'!$A:$Y,10,FALSE)</f>
        <v>0</v>
      </c>
      <c r="J48" s="10">
        <f>IF(Table46729[[#This Row],[Team Name]]="","",VLOOKUP($B48,'[1]Score Data'!$A:$Y,25,FALSE))</f>
        <v>0</v>
      </c>
      <c r="K48" s="11"/>
      <c r="L48" s="9"/>
      <c r="M48" s="9"/>
      <c r="N48" s="9"/>
      <c r="O48" s="9"/>
    </row>
    <row r="49" spans="1:15" hidden="1" x14ac:dyDescent="0.35">
      <c r="A49" s="12" t="e">
        <f t="shared" si="1"/>
        <v>#N/A</v>
      </c>
      <c r="B49" s="14">
        <v>157</v>
      </c>
      <c r="C49" s="12">
        <f>VLOOKUP($B49,'[1]Score Data'!$A:$Y,4,FALSE)</f>
        <v>0</v>
      </c>
      <c r="D49" s="12">
        <f>VLOOKUP($B49,'[1]Score Data'!$A:$Y,6,FALSE)</f>
        <v>0</v>
      </c>
      <c r="E49" s="12">
        <f>VLOOKUP($B49+0.25,'[1]Score Data'!$A:$Y,6,FALSE)</f>
        <v>0</v>
      </c>
      <c r="F49" s="12">
        <f>VLOOKUP($B49+0.5,'[1]Score Data'!$A:$Y,6,FALSE)</f>
        <v>0</v>
      </c>
      <c r="G49" s="12">
        <f>VLOOKUP($B49+0.75,'[1]Score Data'!$A:$Y,6,FALSE)</f>
        <v>0</v>
      </c>
      <c r="H49" s="12">
        <f>VLOOKUP($B49,'[1]Score Data'!$A:$Y,9,FALSE)</f>
        <v>0</v>
      </c>
      <c r="I49" s="12">
        <f>VLOOKUP($B49,'[1]Score Data'!$A:$Y,10,FALSE)</f>
        <v>0</v>
      </c>
      <c r="J49" s="10">
        <f>IF(Table46729[[#This Row],[Team Name]]="","",VLOOKUP($B49,'[1]Score Data'!$A:$Y,25,FALSE))</f>
        <v>0</v>
      </c>
      <c r="K49" s="11"/>
      <c r="L49" s="9"/>
      <c r="M49" s="9"/>
      <c r="N49" s="9"/>
      <c r="O49" s="9"/>
    </row>
    <row r="50" spans="1:15" hidden="1" x14ac:dyDescent="0.35">
      <c r="A50" s="12" t="e">
        <f t="shared" si="1"/>
        <v>#N/A</v>
      </c>
      <c r="B50" s="14">
        <v>158</v>
      </c>
      <c r="C50" s="12">
        <f>VLOOKUP($B50,'[1]Score Data'!$A:$Y,4,FALSE)</f>
        <v>0</v>
      </c>
      <c r="D50" s="12">
        <f>VLOOKUP($B50,'[1]Score Data'!$A:$Y,6,FALSE)</f>
        <v>0</v>
      </c>
      <c r="E50" s="12">
        <f>VLOOKUP($B50+0.25,'[1]Score Data'!$A:$Y,6,FALSE)</f>
        <v>0</v>
      </c>
      <c r="F50" s="12">
        <f>VLOOKUP($B50+0.5,'[1]Score Data'!$A:$Y,6,FALSE)</f>
        <v>0</v>
      </c>
      <c r="G50" s="12">
        <f>VLOOKUP($B50+0.75,'[1]Score Data'!$A:$Y,6,FALSE)</f>
        <v>0</v>
      </c>
      <c r="H50" s="12">
        <f>VLOOKUP($B50,'[1]Score Data'!$A:$Y,9,FALSE)</f>
        <v>0</v>
      </c>
      <c r="I50" s="12">
        <f>VLOOKUP($B50,'[1]Score Data'!$A:$Y,10,FALSE)</f>
        <v>0</v>
      </c>
      <c r="J50" s="10">
        <f>IF(Table46729[[#This Row],[Team Name]]="","",VLOOKUP($B50,'[1]Score Data'!$A:$Y,25,FALSE))</f>
        <v>0</v>
      </c>
      <c r="K50" s="11"/>
      <c r="L50" s="9"/>
      <c r="M50" s="9"/>
      <c r="N50" s="9"/>
      <c r="O50" s="9"/>
    </row>
    <row r="51" spans="1:15" hidden="1" x14ac:dyDescent="0.35">
      <c r="A51" s="12" t="e">
        <f t="shared" si="1"/>
        <v>#N/A</v>
      </c>
      <c r="B51" s="14">
        <v>159</v>
      </c>
      <c r="C51" s="12">
        <f>VLOOKUP($B51,'[1]Score Data'!$A:$Y,4,FALSE)</f>
        <v>0</v>
      </c>
      <c r="D51" s="12">
        <f>VLOOKUP($B51,'[1]Score Data'!$A:$Y,6,FALSE)</f>
        <v>0</v>
      </c>
      <c r="E51" s="12">
        <f>VLOOKUP($B51+0.25,'[1]Score Data'!$A:$Y,6,FALSE)</f>
        <v>0</v>
      </c>
      <c r="F51" s="12">
        <f>VLOOKUP($B51+0.5,'[1]Score Data'!$A:$Y,6,FALSE)</f>
        <v>0</v>
      </c>
      <c r="G51" s="12">
        <f>VLOOKUP($B51+0.75,'[1]Score Data'!$A:$Y,6,FALSE)</f>
        <v>0</v>
      </c>
      <c r="H51" s="12">
        <f>VLOOKUP($B51,'[1]Score Data'!$A:$Y,9,FALSE)</f>
        <v>0</v>
      </c>
      <c r="I51" s="12">
        <f>VLOOKUP($B51,'[1]Score Data'!$A:$Y,10,FALSE)</f>
        <v>0</v>
      </c>
      <c r="J51" s="10">
        <f>IF(Table46729[[#This Row],[Team Name]]="","",VLOOKUP($B51,'[1]Score Data'!$A:$Y,25,FALSE))</f>
        <v>0</v>
      </c>
      <c r="K51" s="11"/>
      <c r="L51" s="9"/>
      <c r="M51" s="9"/>
      <c r="N51" s="9"/>
      <c r="O51" s="9"/>
    </row>
    <row r="52" spans="1:15" hidden="1" x14ac:dyDescent="0.35">
      <c r="A52" s="12" t="e">
        <f t="shared" si="1"/>
        <v>#N/A</v>
      </c>
      <c r="B52" s="14">
        <v>160</v>
      </c>
      <c r="C52" s="12">
        <f>VLOOKUP($B52,'[1]Score Data'!$A:$Y,4,FALSE)</f>
        <v>0</v>
      </c>
      <c r="D52" s="12">
        <f>VLOOKUP($B52,'[1]Score Data'!$A:$Y,6,FALSE)</f>
        <v>0</v>
      </c>
      <c r="E52" s="12">
        <f>VLOOKUP($B52+0.25,'[1]Score Data'!$A:$Y,6,FALSE)</f>
        <v>0</v>
      </c>
      <c r="F52" s="12">
        <f>VLOOKUP($B52+0.5,'[1]Score Data'!$A:$Y,6,FALSE)</f>
        <v>0</v>
      </c>
      <c r="G52" s="12">
        <f>VLOOKUP($B52+0.75,'[1]Score Data'!$A:$Y,6,FALSE)</f>
        <v>0</v>
      </c>
      <c r="H52" s="12">
        <f>VLOOKUP($B52,'[1]Score Data'!$A:$Y,9,FALSE)</f>
        <v>0</v>
      </c>
      <c r="I52" s="12">
        <f>VLOOKUP($B52,'[1]Score Data'!$A:$Y,10,FALSE)</f>
        <v>0</v>
      </c>
      <c r="J52" s="10">
        <f>IF(Table46729[[#This Row],[Team Name]]="","",VLOOKUP($B52,'[1]Score Data'!$A:$Y,25,FALSE))</f>
        <v>0</v>
      </c>
      <c r="K52" s="11"/>
      <c r="L52" s="9"/>
      <c r="M52" s="9"/>
      <c r="N52" s="9"/>
      <c r="O52" s="9"/>
    </row>
    <row r="53" spans="1:15" hidden="1" x14ac:dyDescent="0.35">
      <c r="A53" s="12" t="e">
        <f t="shared" si="1"/>
        <v>#N/A</v>
      </c>
      <c r="B53" s="14">
        <v>161</v>
      </c>
      <c r="C53" s="12">
        <f>VLOOKUP($B53,'[1]Score Data'!$A:$Y,4,FALSE)</f>
        <v>0</v>
      </c>
      <c r="D53" s="12">
        <f>VLOOKUP($B53,'[1]Score Data'!$A:$Y,6,FALSE)</f>
        <v>0</v>
      </c>
      <c r="E53" s="12">
        <f>VLOOKUP($B53+0.25,'[1]Score Data'!$A:$Y,6,FALSE)</f>
        <v>0</v>
      </c>
      <c r="F53" s="12">
        <f>VLOOKUP($B53+0.5,'[1]Score Data'!$A:$Y,6,FALSE)</f>
        <v>0</v>
      </c>
      <c r="G53" s="12">
        <f>VLOOKUP($B53+0.75,'[1]Score Data'!$A:$Y,6,FALSE)</f>
        <v>0</v>
      </c>
      <c r="H53" s="12">
        <f>VLOOKUP($B53,'[1]Score Data'!$A:$Y,9,FALSE)</f>
        <v>0</v>
      </c>
      <c r="I53" s="12">
        <f>VLOOKUP($B53,'[1]Score Data'!$A:$Y,10,FALSE)</f>
        <v>0</v>
      </c>
      <c r="J53" s="10">
        <f>IF(Table46729[[#This Row],[Team Name]]="","",VLOOKUP($B53,'[1]Score Data'!$A:$Y,25,FALSE))</f>
        <v>0</v>
      </c>
      <c r="K53" s="11"/>
      <c r="L53" s="9"/>
      <c r="M53" s="9"/>
      <c r="N53" s="9"/>
      <c r="O53" s="9"/>
    </row>
    <row r="54" spans="1:15" hidden="1" x14ac:dyDescent="0.35">
      <c r="A54" s="12" t="e">
        <f t="shared" si="1"/>
        <v>#N/A</v>
      </c>
      <c r="B54" s="14">
        <v>162</v>
      </c>
      <c r="C54" s="12">
        <f>VLOOKUP($B54,'[1]Score Data'!$A:$Y,4,FALSE)</f>
        <v>0</v>
      </c>
      <c r="D54" s="12">
        <f>VLOOKUP($B54,'[1]Score Data'!$A:$Y,6,FALSE)</f>
        <v>0</v>
      </c>
      <c r="E54" s="12">
        <f>VLOOKUP($B54+0.25,'[1]Score Data'!$A:$Y,6,FALSE)</f>
        <v>0</v>
      </c>
      <c r="F54" s="12">
        <f>VLOOKUP($B54+0.5,'[1]Score Data'!$A:$Y,6,FALSE)</f>
        <v>0</v>
      </c>
      <c r="G54" s="12">
        <f>VLOOKUP($B54+0.75,'[1]Score Data'!$A:$Y,6,FALSE)</f>
        <v>0</v>
      </c>
      <c r="H54" s="12">
        <f>VLOOKUP($B54,'[1]Score Data'!$A:$Y,9,FALSE)</f>
        <v>0</v>
      </c>
      <c r="I54" s="12">
        <f>VLOOKUP($B54,'[1]Score Data'!$A:$Y,10,FALSE)</f>
        <v>0</v>
      </c>
      <c r="J54" s="10">
        <f>IF(Table46729[[#This Row],[Team Name]]="","",VLOOKUP($B54,'[1]Score Data'!$A:$Y,25,FALSE))</f>
        <v>0</v>
      </c>
      <c r="K54" s="11"/>
      <c r="L54" s="9"/>
      <c r="M54" s="9"/>
      <c r="N54" s="9"/>
      <c r="O54" s="9"/>
    </row>
    <row r="55" spans="1:15" hidden="1" x14ac:dyDescent="0.35">
      <c r="A55" s="12" t="e">
        <f t="shared" si="1"/>
        <v>#N/A</v>
      </c>
      <c r="B55" s="14">
        <v>163</v>
      </c>
      <c r="C55" s="12">
        <f>VLOOKUP($B55,'[1]Score Data'!$A:$Y,4,FALSE)</f>
        <v>0</v>
      </c>
      <c r="D55" s="12">
        <f>VLOOKUP($B55,'[1]Score Data'!$A:$Y,6,FALSE)</f>
        <v>0</v>
      </c>
      <c r="E55" s="12">
        <f>VLOOKUP($B55+0.25,'[1]Score Data'!$A:$Y,6,FALSE)</f>
        <v>0</v>
      </c>
      <c r="F55" s="12">
        <f>VLOOKUP($B55+0.5,'[1]Score Data'!$A:$Y,6,FALSE)</f>
        <v>0</v>
      </c>
      <c r="G55" s="12">
        <f>VLOOKUP($B55+0.75,'[1]Score Data'!$A:$Y,6,FALSE)</f>
        <v>0</v>
      </c>
      <c r="H55" s="12">
        <f>VLOOKUP($B55,'[1]Score Data'!$A:$Y,9,FALSE)</f>
        <v>0</v>
      </c>
      <c r="I55" s="12">
        <f>VLOOKUP($B55,'[1]Score Data'!$A:$Y,10,FALSE)</f>
        <v>0</v>
      </c>
      <c r="J55" s="10">
        <f>IF(Table46729[[#This Row],[Team Name]]="","",VLOOKUP($B55,'[1]Score Data'!$A:$Y,25,FALSE))</f>
        <v>0</v>
      </c>
      <c r="K55" s="11"/>
      <c r="L55" s="9"/>
      <c r="M55" s="9"/>
      <c r="N55" s="9"/>
      <c r="O55" s="9"/>
    </row>
    <row r="56" spans="1:15" hidden="1" x14ac:dyDescent="0.35">
      <c r="A56" s="12" t="e">
        <f t="shared" si="1"/>
        <v>#N/A</v>
      </c>
      <c r="B56" s="14">
        <v>164</v>
      </c>
      <c r="C56" s="12">
        <f>VLOOKUP($B56,'[1]Score Data'!$A:$Y,4,FALSE)</f>
        <v>0</v>
      </c>
      <c r="D56" s="12">
        <f>VLOOKUP($B56,'[1]Score Data'!$A:$Y,6,FALSE)</f>
        <v>0</v>
      </c>
      <c r="E56" s="12">
        <f>VLOOKUP($B56+0.25,'[1]Score Data'!$A:$Y,6,FALSE)</f>
        <v>0</v>
      </c>
      <c r="F56" s="12">
        <f>VLOOKUP($B56+0.5,'[1]Score Data'!$A:$Y,6,FALSE)</f>
        <v>0</v>
      </c>
      <c r="G56" s="12">
        <f>VLOOKUP($B56+0.75,'[1]Score Data'!$A:$Y,6,FALSE)</f>
        <v>0</v>
      </c>
      <c r="H56" s="12">
        <f>VLOOKUP($B56,'[1]Score Data'!$A:$Y,9,FALSE)</f>
        <v>0</v>
      </c>
      <c r="I56" s="12">
        <f>VLOOKUP($B56,'[1]Score Data'!$A:$Y,10,FALSE)</f>
        <v>0</v>
      </c>
      <c r="J56" s="10">
        <f>IF(Table46729[[#This Row],[Team Name]]="","",VLOOKUP($B56,'[1]Score Data'!$A:$Y,25,FALSE))</f>
        <v>0</v>
      </c>
      <c r="K56" s="11"/>
      <c r="L56" s="9"/>
      <c r="M56" s="9"/>
      <c r="N56" s="9"/>
      <c r="O56" s="9"/>
    </row>
    <row r="57" spans="1:15" hidden="1" x14ac:dyDescent="0.35">
      <c r="A57" s="12" t="e">
        <f t="shared" si="1"/>
        <v>#N/A</v>
      </c>
      <c r="B57" s="14">
        <v>165</v>
      </c>
      <c r="C57" s="12">
        <f>VLOOKUP($B57,'[1]Score Data'!$A:$Y,4,FALSE)</f>
        <v>0</v>
      </c>
      <c r="D57" s="12">
        <f>VLOOKUP($B57,'[1]Score Data'!$A:$Y,6,FALSE)</f>
        <v>0</v>
      </c>
      <c r="E57" s="12">
        <f>VLOOKUP($B57+0.25,'[1]Score Data'!$A:$Y,6,FALSE)</f>
        <v>0</v>
      </c>
      <c r="F57" s="12">
        <f>VLOOKUP($B57+0.5,'[1]Score Data'!$A:$Y,6,FALSE)</f>
        <v>0</v>
      </c>
      <c r="G57" s="12">
        <f>VLOOKUP($B57+0.75,'[1]Score Data'!$A:$Y,6,FALSE)</f>
        <v>0</v>
      </c>
      <c r="H57" s="12">
        <f>VLOOKUP($B57,'[1]Score Data'!$A:$Y,9,FALSE)</f>
        <v>0</v>
      </c>
      <c r="I57" s="12">
        <f>VLOOKUP($B57,'[1]Score Data'!$A:$Y,10,FALSE)</f>
        <v>0</v>
      </c>
      <c r="J57" s="10">
        <f>IF(Table46729[[#This Row],[Team Name]]="","",VLOOKUP($B57,'[1]Score Data'!$A:$Y,25,FALSE))</f>
        <v>0</v>
      </c>
      <c r="K57" s="11"/>
      <c r="L57" s="9"/>
      <c r="M57" s="9"/>
      <c r="N57" s="9"/>
      <c r="O57" s="9"/>
    </row>
    <row r="58" spans="1:15" hidden="1" x14ac:dyDescent="0.35">
      <c r="A58" s="12" t="e">
        <f t="shared" si="1"/>
        <v>#N/A</v>
      </c>
      <c r="B58" s="14">
        <v>166</v>
      </c>
      <c r="C58" s="12">
        <f>VLOOKUP($B58,'[1]Score Data'!$A:$Y,4,FALSE)</f>
        <v>0</v>
      </c>
      <c r="D58" s="12">
        <f>VLOOKUP($B58,'[1]Score Data'!$A:$Y,6,FALSE)</f>
        <v>0</v>
      </c>
      <c r="E58" s="12">
        <f>VLOOKUP($B58+0.25,'[1]Score Data'!$A:$Y,6,FALSE)</f>
        <v>0</v>
      </c>
      <c r="F58" s="12">
        <f>VLOOKUP($B58+0.5,'[1]Score Data'!$A:$Y,6,FALSE)</f>
        <v>0</v>
      </c>
      <c r="G58" s="12">
        <f>VLOOKUP($B58+0.75,'[1]Score Data'!$A:$Y,6,FALSE)</f>
        <v>0</v>
      </c>
      <c r="H58" s="12">
        <f>VLOOKUP($B58,'[1]Score Data'!$A:$Y,9,FALSE)</f>
        <v>0</v>
      </c>
      <c r="I58" s="12">
        <f>VLOOKUP($B58,'[1]Score Data'!$A:$Y,10,FALSE)</f>
        <v>0</v>
      </c>
      <c r="J58" s="10">
        <f>IF(Table46729[[#This Row],[Team Name]]="","",VLOOKUP($B58,'[1]Score Data'!$A:$Y,25,FALSE))</f>
        <v>0</v>
      </c>
      <c r="K58" s="11"/>
      <c r="L58" s="9"/>
      <c r="M58" s="9"/>
      <c r="N58" s="9"/>
      <c r="O58" s="9"/>
    </row>
    <row r="59" spans="1:15" hidden="1" x14ac:dyDescent="0.35">
      <c r="A59" s="12" t="e">
        <f t="shared" si="1"/>
        <v>#N/A</v>
      </c>
      <c r="B59" s="14">
        <v>167</v>
      </c>
      <c r="C59" s="12">
        <f>VLOOKUP($B59,'[1]Score Data'!$A:$Y,4,FALSE)</f>
        <v>0</v>
      </c>
      <c r="D59" s="12">
        <f>VLOOKUP($B59,'[1]Score Data'!$A:$Y,6,FALSE)</f>
        <v>0</v>
      </c>
      <c r="E59" s="12">
        <f>VLOOKUP($B59+0.25,'[1]Score Data'!$A:$Y,6,FALSE)</f>
        <v>0</v>
      </c>
      <c r="F59" s="12">
        <f>VLOOKUP($B59+0.5,'[1]Score Data'!$A:$Y,6,FALSE)</f>
        <v>0</v>
      </c>
      <c r="G59" s="12">
        <f>VLOOKUP($B59+0.75,'[1]Score Data'!$A:$Y,6,FALSE)</f>
        <v>0</v>
      </c>
      <c r="H59" s="12">
        <f>VLOOKUP($B59,'[1]Score Data'!$A:$Y,9,FALSE)</f>
        <v>0</v>
      </c>
      <c r="I59" s="12">
        <f>VLOOKUP($B59,'[1]Score Data'!$A:$Y,10,FALSE)</f>
        <v>0</v>
      </c>
      <c r="J59" s="10">
        <f>IF(Table46729[[#This Row],[Team Name]]="","",VLOOKUP($B59,'[1]Score Data'!$A:$Y,25,FALSE))</f>
        <v>0</v>
      </c>
      <c r="K59" s="11"/>
      <c r="L59" s="9"/>
      <c r="M59" s="9"/>
      <c r="N59" s="9"/>
      <c r="O59" s="9"/>
    </row>
    <row r="60" spans="1:15" hidden="1" x14ac:dyDescent="0.35">
      <c r="A60" s="12" t="e">
        <f t="shared" si="1"/>
        <v>#N/A</v>
      </c>
      <c r="B60" s="14">
        <v>168</v>
      </c>
      <c r="C60" s="12">
        <f>VLOOKUP($B60,'[1]Score Data'!$A:$Y,4,FALSE)</f>
        <v>0</v>
      </c>
      <c r="D60" s="12">
        <f>VLOOKUP($B60,'[1]Score Data'!$A:$Y,6,FALSE)</f>
        <v>0</v>
      </c>
      <c r="E60" s="12">
        <f>VLOOKUP($B60+0.25,'[1]Score Data'!$A:$Y,6,FALSE)</f>
        <v>0</v>
      </c>
      <c r="F60" s="12">
        <f>VLOOKUP($B60+0.5,'[1]Score Data'!$A:$Y,6,FALSE)</f>
        <v>0</v>
      </c>
      <c r="G60" s="12">
        <f>VLOOKUP($B60+0.75,'[1]Score Data'!$A:$Y,6,FALSE)</f>
        <v>0</v>
      </c>
      <c r="H60" s="12">
        <f>VLOOKUP($B60,'[1]Score Data'!$A:$Y,9,FALSE)</f>
        <v>0</v>
      </c>
      <c r="I60" s="12">
        <f>VLOOKUP($B60,'[1]Score Data'!$A:$Y,10,FALSE)</f>
        <v>0</v>
      </c>
      <c r="J60" s="10">
        <f>IF(Table46729[[#This Row],[Team Name]]="","",VLOOKUP($B60,'[1]Score Data'!$A:$Y,25,FALSE))</f>
        <v>0</v>
      </c>
      <c r="K60" s="11"/>
      <c r="L60" s="9"/>
      <c r="M60" s="9"/>
      <c r="N60" s="9"/>
      <c r="O60" s="9"/>
    </row>
    <row r="61" spans="1:15" hidden="1" x14ac:dyDescent="0.35">
      <c r="A61" s="12" t="e">
        <f t="shared" si="1"/>
        <v>#N/A</v>
      </c>
      <c r="B61" s="14">
        <v>169</v>
      </c>
      <c r="C61" s="12">
        <f>VLOOKUP($B61,'[1]Score Data'!$A:$Y,4,FALSE)</f>
        <v>0</v>
      </c>
      <c r="D61" s="12">
        <f>VLOOKUP($B61,'[1]Score Data'!$A:$Y,6,FALSE)</f>
        <v>0</v>
      </c>
      <c r="E61" s="12">
        <f>VLOOKUP($B61+0.25,'[1]Score Data'!$A:$Y,6,FALSE)</f>
        <v>0</v>
      </c>
      <c r="F61" s="12">
        <f>VLOOKUP($B61+0.5,'[1]Score Data'!$A:$Y,6,FALSE)</f>
        <v>0</v>
      </c>
      <c r="G61" s="12">
        <f>VLOOKUP($B61+0.75,'[1]Score Data'!$A:$Y,6,FALSE)</f>
        <v>0</v>
      </c>
      <c r="H61" s="12">
        <f>VLOOKUP($B61,'[1]Score Data'!$A:$Y,9,FALSE)</f>
        <v>0</v>
      </c>
      <c r="I61" s="12">
        <f>VLOOKUP($B61,'[1]Score Data'!$A:$Y,10,FALSE)</f>
        <v>0</v>
      </c>
      <c r="J61" s="10">
        <f>IF(Table46729[[#This Row],[Team Name]]="","",VLOOKUP($B61,'[1]Score Data'!$A:$Y,25,FALSE))</f>
        <v>0</v>
      </c>
      <c r="K61" s="11"/>
      <c r="L61" s="9"/>
      <c r="M61" s="9"/>
      <c r="N61" s="9"/>
      <c r="O61" s="9"/>
    </row>
    <row r="62" spans="1:15" hidden="1" x14ac:dyDescent="0.35">
      <c r="A62" s="12" t="e">
        <f t="shared" si="1"/>
        <v>#N/A</v>
      </c>
      <c r="B62" s="14">
        <v>170</v>
      </c>
      <c r="C62" s="12">
        <f>VLOOKUP($B62,'[1]Score Data'!$A:$Y,4,FALSE)</f>
        <v>0</v>
      </c>
      <c r="D62" s="12">
        <f>VLOOKUP($B62,'[1]Score Data'!$A:$Y,6,FALSE)</f>
        <v>0</v>
      </c>
      <c r="E62" s="12">
        <f>VLOOKUP($B62+0.25,'[1]Score Data'!$A:$Y,6,FALSE)</f>
        <v>0</v>
      </c>
      <c r="F62" s="12">
        <f>VLOOKUP($B62+0.5,'[1]Score Data'!$A:$Y,6,FALSE)</f>
        <v>0</v>
      </c>
      <c r="G62" s="12">
        <f>VLOOKUP($B62+0.75,'[1]Score Data'!$A:$Y,6,FALSE)</f>
        <v>0</v>
      </c>
      <c r="H62" s="12">
        <f>VLOOKUP($B62,'[1]Score Data'!$A:$Y,9,FALSE)</f>
        <v>0</v>
      </c>
      <c r="I62" s="12">
        <f>VLOOKUP($B62,'[1]Score Data'!$A:$Y,10,FALSE)</f>
        <v>0</v>
      </c>
      <c r="J62" s="10">
        <f>IF(Table46729[[#This Row],[Team Name]]="","",VLOOKUP($B62,'[1]Score Data'!$A:$Y,25,FALSE))</f>
        <v>0</v>
      </c>
      <c r="K62" s="11"/>
      <c r="L62" s="9"/>
      <c r="M62" s="9"/>
      <c r="N62" s="9"/>
      <c r="O62" s="9"/>
    </row>
    <row r="63" spans="1:15" hidden="1" x14ac:dyDescent="0.35">
      <c r="A63" s="12" t="e">
        <f t="shared" si="1"/>
        <v>#N/A</v>
      </c>
      <c r="B63" s="14">
        <v>171</v>
      </c>
      <c r="C63" s="12">
        <f>VLOOKUP($B63,'[1]Score Data'!$A:$Y,4,FALSE)</f>
        <v>0</v>
      </c>
      <c r="D63" s="12">
        <f>VLOOKUP($B63,'[1]Score Data'!$A:$Y,6,FALSE)</f>
        <v>0</v>
      </c>
      <c r="E63" s="12">
        <f>VLOOKUP($B63+0.25,'[1]Score Data'!$A:$Y,6,FALSE)</f>
        <v>0</v>
      </c>
      <c r="F63" s="12">
        <f>VLOOKUP($B63+0.5,'[1]Score Data'!$A:$Y,6,FALSE)</f>
        <v>0</v>
      </c>
      <c r="G63" s="12">
        <f>VLOOKUP($B63+0.75,'[1]Score Data'!$A:$Y,6,FALSE)</f>
        <v>0</v>
      </c>
      <c r="H63" s="12">
        <f>VLOOKUP($B63,'[1]Score Data'!$A:$Y,9,FALSE)</f>
        <v>0</v>
      </c>
      <c r="I63" s="12">
        <f>VLOOKUP($B63,'[1]Score Data'!$A:$Y,10,FALSE)</f>
        <v>0</v>
      </c>
      <c r="J63" s="10">
        <f>IF(Table46729[[#This Row],[Team Name]]="","",VLOOKUP($B63,'[1]Score Data'!$A:$Y,25,FALSE))</f>
        <v>0</v>
      </c>
      <c r="K63" s="11"/>
      <c r="L63" s="9"/>
      <c r="M63" s="9"/>
      <c r="N63" s="9"/>
      <c r="O63" s="9"/>
    </row>
    <row r="64" spans="1:15" hidden="1" x14ac:dyDescent="0.35">
      <c r="A64" s="12" t="e">
        <f t="shared" si="1"/>
        <v>#N/A</v>
      </c>
      <c r="B64" s="14">
        <v>172</v>
      </c>
      <c r="C64" s="12">
        <f>VLOOKUP($B64,'[1]Score Data'!$A:$Y,4,FALSE)</f>
        <v>0</v>
      </c>
      <c r="D64" s="12">
        <f>VLOOKUP($B64,'[1]Score Data'!$A:$Y,6,FALSE)</f>
        <v>0</v>
      </c>
      <c r="E64" s="12">
        <f>VLOOKUP($B64+0.25,'[1]Score Data'!$A:$Y,6,FALSE)</f>
        <v>0</v>
      </c>
      <c r="F64" s="12">
        <f>VLOOKUP($B64+0.5,'[1]Score Data'!$A:$Y,6,FALSE)</f>
        <v>0</v>
      </c>
      <c r="G64" s="12">
        <f>VLOOKUP($B64+0.75,'[1]Score Data'!$A:$Y,6,FALSE)</f>
        <v>0</v>
      </c>
      <c r="H64" s="12">
        <f>VLOOKUP($B64,'[1]Score Data'!$A:$Y,9,FALSE)</f>
        <v>0</v>
      </c>
      <c r="I64" s="12">
        <f>VLOOKUP($B64,'[1]Score Data'!$A:$Y,10,FALSE)</f>
        <v>0</v>
      </c>
      <c r="J64" s="10">
        <f>IF(Table46729[[#This Row],[Team Name]]="","",VLOOKUP($B64,'[1]Score Data'!$A:$Y,25,FALSE))</f>
        <v>0</v>
      </c>
      <c r="K64" s="11"/>
      <c r="L64" s="9"/>
      <c r="M64" s="9"/>
      <c r="N64" s="9"/>
      <c r="O64" s="9"/>
    </row>
    <row r="65" spans="1:15" hidden="1" x14ac:dyDescent="0.35">
      <c r="A65" s="12" t="e">
        <f t="shared" si="1"/>
        <v>#N/A</v>
      </c>
      <c r="B65" s="14">
        <v>173</v>
      </c>
      <c r="C65" s="12">
        <f>VLOOKUP($B65,'[1]Score Data'!$A:$Y,4,FALSE)</f>
        <v>0</v>
      </c>
      <c r="D65" s="12">
        <f>VLOOKUP($B65,'[1]Score Data'!$A:$Y,6,FALSE)</f>
        <v>0</v>
      </c>
      <c r="E65" s="12">
        <f>VLOOKUP($B65+0.25,'[1]Score Data'!$A:$Y,6,FALSE)</f>
        <v>0</v>
      </c>
      <c r="F65" s="12">
        <f>VLOOKUP($B65+0.5,'[1]Score Data'!$A:$Y,6,FALSE)</f>
        <v>0</v>
      </c>
      <c r="G65" s="12">
        <f>VLOOKUP($B65+0.75,'[1]Score Data'!$A:$Y,6,FALSE)</f>
        <v>0</v>
      </c>
      <c r="H65" s="12">
        <f>VLOOKUP($B65,'[1]Score Data'!$A:$Y,9,FALSE)</f>
        <v>0</v>
      </c>
      <c r="I65" s="12">
        <f>VLOOKUP($B65,'[1]Score Data'!$A:$Y,10,FALSE)</f>
        <v>0</v>
      </c>
      <c r="J65" s="10">
        <f>IF(Table46729[[#This Row],[Team Name]]="","",VLOOKUP($B65,'[1]Score Data'!$A:$Y,25,FALSE))</f>
        <v>0</v>
      </c>
      <c r="K65" s="11"/>
      <c r="L65" s="9"/>
      <c r="M65" s="9"/>
      <c r="N65" s="9"/>
      <c r="O65" s="9"/>
    </row>
    <row r="66" spans="1:15" hidden="1" x14ac:dyDescent="0.35">
      <c r="A66" s="12" t="e">
        <f t="shared" si="1"/>
        <v>#N/A</v>
      </c>
      <c r="B66" s="14">
        <v>174</v>
      </c>
      <c r="C66" s="12">
        <f>VLOOKUP($B66,'[1]Score Data'!$A:$Y,4,FALSE)</f>
        <v>0</v>
      </c>
      <c r="D66" s="12">
        <f>VLOOKUP($B66,'[1]Score Data'!$A:$Y,6,FALSE)</f>
        <v>0</v>
      </c>
      <c r="E66" s="12">
        <f>VLOOKUP($B66+0.25,'[1]Score Data'!$A:$Y,6,FALSE)</f>
        <v>0</v>
      </c>
      <c r="F66" s="12">
        <f>VLOOKUP($B66+0.5,'[1]Score Data'!$A:$Y,6,FALSE)</f>
        <v>0</v>
      </c>
      <c r="G66" s="12">
        <f>VLOOKUP($B66+0.75,'[1]Score Data'!$A:$Y,6,FALSE)</f>
        <v>0</v>
      </c>
      <c r="H66" s="12">
        <f>VLOOKUP($B66,'[1]Score Data'!$A:$Y,9,FALSE)</f>
        <v>0</v>
      </c>
      <c r="I66" s="12">
        <f>VLOOKUP($B66,'[1]Score Data'!$A:$Y,10,FALSE)</f>
        <v>0</v>
      </c>
      <c r="J66" s="10">
        <f>IF(Table46729[[#This Row],[Team Name]]="","",VLOOKUP($B66,'[1]Score Data'!$A:$Y,25,FALSE))</f>
        <v>0</v>
      </c>
      <c r="K66" s="11"/>
      <c r="L66" s="9"/>
      <c r="M66" s="9"/>
      <c r="N66" s="9"/>
      <c r="O66" s="9"/>
    </row>
    <row r="67" spans="1:15" hidden="1" x14ac:dyDescent="0.35">
      <c r="A67" s="12" t="e">
        <f t="shared" ref="A67:A76" si="2">_xlfn.RANK.EQ(J67,$N:$N,0)</f>
        <v>#N/A</v>
      </c>
      <c r="B67" s="14">
        <v>175</v>
      </c>
      <c r="C67" s="12">
        <f>VLOOKUP($B67,'[1]Score Data'!$A:$Y,4,FALSE)</f>
        <v>0</v>
      </c>
      <c r="D67" s="12">
        <f>VLOOKUP($B67,'[1]Score Data'!$A:$Y,6,FALSE)</f>
        <v>0</v>
      </c>
      <c r="E67" s="12">
        <f>VLOOKUP($B67+0.25,'[1]Score Data'!$A:$Y,6,FALSE)</f>
        <v>0</v>
      </c>
      <c r="F67" s="12">
        <f>VLOOKUP($B67+0.5,'[1]Score Data'!$A:$Y,6,FALSE)</f>
        <v>0</v>
      </c>
      <c r="G67" s="12">
        <f>VLOOKUP($B67+0.75,'[1]Score Data'!$A:$Y,6,FALSE)</f>
        <v>0</v>
      </c>
      <c r="H67" s="12">
        <f>VLOOKUP($B67,'[1]Score Data'!$A:$Y,9,FALSE)</f>
        <v>0</v>
      </c>
      <c r="I67" s="12">
        <f>VLOOKUP($B67,'[1]Score Data'!$A:$Y,10,FALSE)</f>
        <v>0</v>
      </c>
      <c r="J67" s="10">
        <f>IF(Table46729[[#This Row],[Team Name]]="","",VLOOKUP($B67,'[1]Score Data'!$A:$Y,25,FALSE))</f>
        <v>0</v>
      </c>
      <c r="K67" s="11"/>
      <c r="L67" s="9"/>
      <c r="M67" s="9"/>
      <c r="N67" s="9"/>
      <c r="O67" s="9"/>
    </row>
    <row r="68" spans="1:15" hidden="1" x14ac:dyDescent="0.35">
      <c r="A68" s="12" t="e">
        <f t="shared" si="2"/>
        <v>#N/A</v>
      </c>
      <c r="B68" s="14">
        <v>176</v>
      </c>
      <c r="C68" s="12">
        <f>VLOOKUP($B68,'[1]Score Data'!$A:$Y,4,FALSE)</f>
        <v>0</v>
      </c>
      <c r="D68" s="12">
        <f>VLOOKUP($B68,'[1]Score Data'!$A:$Y,6,FALSE)</f>
        <v>0</v>
      </c>
      <c r="E68" s="12">
        <f>VLOOKUP($B68+0.25,'[1]Score Data'!$A:$Y,6,FALSE)</f>
        <v>0</v>
      </c>
      <c r="F68" s="12">
        <f>VLOOKUP($B68+0.5,'[1]Score Data'!$A:$Y,6,FALSE)</f>
        <v>0</v>
      </c>
      <c r="G68" s="12">
        <f>VLOOKUP($B68+0.75,'[1]Score Data'!$A:$Y,6,FALSE)</f>
        <v>0</v>
      </c>
      <c r="H68" s="12">
        <f>VLOOKUP($B68,'[1]Score Data'!$A:$Y,9,FALSE)</f>
        <v>0</v>
      </c>
      <c r="I68" s="12">
        <f>VLOOKUP($B68,'[1]Score Data'!$A:$Y,10,FALSE)</f>
        <v>0</v>
      </c>
      <c r="J68" s="10">
        <f>IF(Table46729[[#This Row],[Team Name]]="","",VLOOKUP($B68,'[1]Score Data'!$A:$Y,25,FALSE))</f>
        <v>0</v>
      </c>
      <c r="K68" s="11"/>
      <c r="L68" s="9"/>
      <c r="M68" s="9"/>
      <c r="N68" s="9"/>
      <c r="O68" s="9"/>
    </row>
    <row r="69" spans="1:15" hidden="1" x14ac:dyDescent="0.35">
      <c r="A69" s="12" t="e">
        <f t="shared" si="2"/>
        <v>#N/A</v>
      </c>
      <c r="B69" s="14">
        <v>177</v>
      </c>
      <c r="C69" s="12">
        <f>VLOOKUP($B69,'[1]Score Data'!$A:$Y,4,FALSE)</f>
        <v>0</v>
      </c>
      <c r="D69" s="12">
        <f>VLOOKUP($B69,'[1]Score Data'!$A:$Y,6,FALSE)</f>
        <v>0</v>
      </c>
      <c r="E69" s="12">
        <f>VLOOKUP($B69+0.25,'[1]Score Data'!$A:$Y,6,FALSE)</f>
        <v>0</v>
      </c>
      <c r="F69" s="12">
        <f>VLOOKUP($B69+0.5,'[1]Score Data'!$A:$Y,6,FALSE)</f>
        <v>0</v>
      </c>
      <c r="G69" s="12">
        <f>VLOOKUP($B69+0.75,'[1]Score Data'!$A:$Y,6,FALSE)</f>
        <v>0</v>
      </c>
      <c r="H69" s="12">
        <f>VLOOKUP($B69,'[1]Score Data'!$A:$Y,9,FALSE)</f>
        <v>0</v>
      </c>
      <c r="I69" s="12">
        <f>VLOOKUP($B69,'[1]Score Data'!$A:$Y,10,FALSE)</f>
        <v>0</v>
      </c>
      <c r="J69" s="10">
        <f>IF(Table46729[[#This Row],[Team Name]]="","",VLOOKUP($B69,'[1]Score Data'!$A:$Y,25,FALSE))</f>
        <v>0</v>
      </c>
      <c r="K69" s="11"/>
      <c r="L69" s="9"/>
      <c r="M69" s="9"/>
      <c r="N69" s="9"/>
      <c r="O69" s="9"/>
    </row>
    <row r="70" spans="1:15" hidden="1" x14ac:dyDescent="0.35">
      <c r="A70" s="12" t="e">
        <f t="shared" si="2"/>
        <v>#N/A</v>
      </c>
      <c r="B70" s="14">
        <v>178</v>
      </c>
      <c r="C70" s="12">
        <f>VLOOKUP($B70,'[1]Score Data'!$A:$Y,4,FALSE)</f>
        <v>0</v>
      </c>
      <c r="D70" s="12">
        <f>VLOOKUP($B70,'[1]Score Data'!$A:$Y,6,FALSE)</f>
        <v>0</v>
      </c>
      <c r="E70" s="12">
        <f>VLOOKUP($B70+0.25,'[1]Score Data'!$A:$Y,6,FALSE)</f>
        <v>0</v>
      </c>
      <c r="F70" s="12">
        <f>VLOOKUP($B70+0.5,'[1]Score Data'!$A:$Y,6,FALSE)</f>
        <v>0</v>
      </c>
      <c r="G70" s="12">
        <f>VLOOKUP($B70+0.75,'[1]Score Data'!$A:$Y,6,FALSE)</f>
        <v>0</v>
      </c>
      <c r="H70" s="12">
        <f>VLOOKUP($B70,'[1]Score Data'!$A:$Y,9,FALSE)</f>
        <v>0</v>
      </c>
      <c r="I70" s="12">
        <f>VLOOKUP($B70,'[1]Score Data'!$A:$Y,10,FALSE)</f>
        <v>0</v>
      </c>
      <c r="J70" s="10">
        <f>IF(Table46729[[#This Row],[Team Name]]="","",VLOOKUP($B70,'[1]Score Data'!$A:$Y,25,FALSE))</f>
        <v>0</v>
      </c>
      <c r="K70" s="11"/>
      <c r="L70" s="9"/>
      <c r="M70" s="9"/>
      <c r="N70" s="9"/>
      <c r="O70" s="9"/>
    </row>
    <row r="71" spans="1:15" hidden="1" x14ac:dyDescent="0.35">
      <c r="A71" s="12" t="e">
        <f t="shared" si="2"/>
        <v>#N/A</v>
      </c>
      <c r="B71" s="14">
        <v>179</v>
      </c>
      <c r="C71" s="12">
        <f>VLOOKUP($B71,'[1]Score Data'!$A:$Y,4,FALSE)</f>
        <v>0</v>
      </c>
      <c r="D71" s="12">
        <f>VLOOKUP($B71,'[1]Score Data'!$A:$Y,6,FALSE)</f>
        <v>0</v>
      </c>
      <c r="E71" s="12">
        <f>VLOOKUP($B71+0.25,'[1]Score Data'!$A:$Y,6,FALSE)</f>
        <v>0</v>
      </c>
      <c r="F71" s="12">
        <f>VLOOKUP($B71+0.5,'[1]Score Data'!$A:$Y,6,FALSE)</f>
        <v>0</v>
      </c>
      <c r="G71" s="12">
        <f>VLOOKUP($B71+0.75,'[1]Score Data'!$A:$Y,6,FALSE)</f>
        <v>0</v>
      </c>
      <c r="H71" s="12">
        <f>VLOOKUP($B71,'[1]Score Data'!$A:$Y,9,FALSE)</f>
        <v>0</v>
      </c>
      <c r="I71" s="12">
        <f>VLOOKUP($B71,'[1]Score Data'!$A:$Y,10,FALSE)</f>
        <v>0</v>
      </c>
      <c r="J71" s="10">
        <f>IF(Table46729[[#This Row],[Team Name]]="","",VLOOKUP($B71,'[1]Score Data'!$A:$Y,25,FALSE))</f>
        <v>0</v>
      </c>
      <c r="K71" s="11"/>
      <c r="L71" s="9"/>
      <c r="M71" s="9"/>
      <c r="N71" s="9"/>
      <c r="O71" s="9"/>
    </row>
    <row r="72" spans="1:15" hidden="1" x14ac:dyDescent="0.35">
      <c r="A72" s="12" t="e">
        <f t="shared" si="2"/>
        <v>#N/A</v>
      </c>
      <c r="B72" s="14">
        <v>180</v>
      </c>
      <c r="C72" s="12">
        <f>VLOOKUP($B72,'[1]Score Data'!$A:$Y,4,FALSE)</f>
        <v>0</v>
      </c>
      <c r="D72" s="12">
        <f>VLOOKUP($B72,'[1]Score Data'!$A:$Y,6,FALSE)</f>
        <v>0</v>
      </c>
      <c r="E72" s="12">
        <f>VLOOKUP($B72+0.25,'[1]Score Data'!$A:$Y,6,FALSE)</f>
        <v>0</v>
      </c>
      <c r="F72" s="12">
        <f>VLOOKUP($B72+0.5,'[1]Score Data'!$A:$Y,6,FALSE)</f>
        <v>0</v>
      </c>
      <c r="G72" s="12">
        <f>VLOOKUP($B72+0.75,'[1]Score Data'!$A:$Y,6,FALSE)</f>
        <v>0</v>
      </c>
      <c r="H72" s="12">
        <f>VLOOKUP($B72,'[1]Score Data'!$A:$Y,9,FALSE)</f>
        <v>0</v>
      </c>
      <c r="I72" s="12">
        <f>VLOOKUP($B72,'[1]Score Data'!$A:$Y,10,FALSE)</f>
        <v>0</v>
      </c>
      <c r="J72" s="10">
        <f>IF(Table46729[[#This Row],[Team Name]]="","",VLOOKUP($B72,'[1]Score Data'!$A:$Y,25,FALSE))</f>
        <v>0</v>
      </c>
      <c r="K72" s="11"/>
      <c r="L72" s="9"/>
      <c r="M72" s="9"/>
      <c r="N72" s="9"/>
      <c r="O72" s="9"/>
    </row>
    <row r="73" spans="1:15" hidden="1" x14ac:dyDescent="0.35">
      <c r="A73" s="12" t="e">
        <f t="shared" si="2"/>
        <v>#N/A</v>
      </c>
      <c r="B73" s="12">
        <v>181</v>
      </c>
      <c r="C73" s="12">
        <f>VLOOKUP($B73,'[1]Score Data'!$A:$Y,4,FALSE)</f>
        <v>0</v>
      </c>
      <c r="D73" s="12">
        <f>VLOOKUP($B73,'[1]Score Data'!$A:$Y,6,FALSE)</f>
        <v>0</v>
      </c>
      <c r="E73" s="12">
        <f>VLOOKUP($B73+0.25,'[1]Score Data'!$A:$Y,6,FALSE)</f>
        <v>0</v>
      </c>
      <c r="F73" s="12">
        <f>VLOOKUP($B73+0.5,'[1]Score Data'!$A:$Y,6,FALSE)</f>
        <v>0</v>
      </c>
      <c r="G73" s="12">
        <f>VLOOKUP($B73+0.75,'[1]Score Data'!$A:$Y,6,FALSE)</f>
        <v>0</v>
      </c>
      <c r="H73" s="12">
        <f>VLOOKUP($B73,'[1]Score Data'!$A:$Y,9,FALSE)</f>
        <v>0</v>
      </c>
      <c r="I73" s="12">
        <f>VLOOKUP($B73,'[1]Score Data'!$A:$Y,10,FALSE)</f>
        <v>0</v>
      </c>
      <c r="J73" s="10">
        <f>IF(Table46729[[#This Row],[Team Name]]="","",VLOOKUP($B73,'[1]Score Data'!$A:$Y,25,FALSE))</f>
        <v>0</v>
      </c>
      <c r="K73" s="11"/>
      <c r="L73" s="9"/>
      <c r="M73" s="9"/>
      <c r="N73" s="9"/>
      <c r="O73" s="9"/>
    </row>
    <row r="74" spans="1:15" hidden="1" x14ac:dyDescent="0.35">
      <c r="A74" s="12" t="e">
        <f t="shared" si="2"/>
        <v>#N/A</v>
      </c>
      <c r="B74" s="12">
        <v>182</v>
      </c>
      <c r="C74" s="12">
        <f>VLOOKUP($B74,'[1]Score Data'!$A:$Y,4,FALSE)</f>
        <v>0</v>
      </c>
      <c r="D74" s="12">
        <f>VLOOKUP($B74,'[1]Score Data'!$A:$Y,6,FALSE)</f>
        <v>0</v>
      </c>
      <c r="E74" s="12">
        <f>VLOOKUP($B74+0.25,'[1]Score Data'!$A:$Y,6,FALSE)</f>
        <v>0</v>
      </c>
      <c r="F74" s="12">
        <f>VLOOKUP($B74+0.5,'[1]Score Data'!$A:$Y,6,FALSE)</f>
        <v>0</v>
      </c>
      <c r="G74" s="12">
        <f>VLOOKUP($B74+0.75,'[1]Score Data'!$A:$Y,6,FALSE)</f>
        <v>0</v>
      </c>
      <c r="H74" s="12">
        <f>VLOOKUP($B74,'[1]Score Data'!$A:$Y,9,FALSE)</f>
        <v>0</v>
      </c>
      <c r="I74" s="12">
        <f>VLOOKUP($B74,'[1]Score Data'!$A:$Y,10,FALSE)</f>
        <v>0</v>
      </c>
      <c r="J74" s="10">
        <f>IF(Table46729[[#This Row],[Team Name]]="","",VLOOKUP($B74,'[1]Score Data'!$A:$Y,25,FALSE))</f>
        <v>0</v>
      </c>
      <c r="K74" s="11"/>
      <c r="L74" s="9"/>
      <c r="M74" s="9"/>
      <c r="N74" s="9"/>
      <c r="O74" s="9"/>
    </row>
    <row r="75" spans="1:15" hidden="1" x14ac:dyDescent="0.35">
      <c r="A75" s="12" t="e">
        <f t="shared" si="2"/>
        <v>#N/A</v>
      </c>
      <c r="B75" s="12">
        <v>185</v>
      </c>
      <c r="C75" s="12">
        <f>VLOOKUP($B75,'[1]Score Data'!$A:$Y,4,FALSE)</f>
        <v>0</v>
      </c>
      <c r="D75" s="12">
        <f>VLOOKUP($B75,'[1]Score Data'!$A:$Y,6,FALSE)</f>
        <v>0</v>
      </c>
      <c r="E75" s="12">
        <f>VLOOKUP($B75+0.25,'[1]Score Data'!$A:$Y,6,FALSE)</f>
        <v>0</v>
      </c>
      <c r="F75" s="12">
        <f>VLOOKUP($B75+0.5,'[1]Score Data'!$A:$Y,6,FALSE)</f>
        <v>0</v>
      </c>
      <c r="G75" s="12">
        <f>VLOOKUP($B75+0.75,'[1]Score Data'!$A:$Y,6,FALSE)</f>
        <v>0</v>
      </c>
      <c r="H75" s="12">
        <f>VLOOKUP($B75,'[1]Score Data'!$A:$Y,9,FALSE)</f>
        <v>0</v>
      </c>
      <c r="I75" s="12">
        <f>VLOOKUP($B75,'[1]Score Data'!$A:$Y,10,FALSE)</f>
        <v>0</v>
      </c>
      <c r="J75" s="10">
        <f>IF(Table46729[[#This Row],[Team Name]]="","",VLOOKUP($B75,'[1]Score Data'!$A:$Y,25,FALSE))</f>
        <v>0</v>
      </c>
      <c r="K75" s="11"/>
      <c r="L75" s="9"/>
      <c r="M75" s="9"/>
      <c r="N75" s="9"/>
      <c r="O75" s="9"/>
    </row>
    <row r="76" spans="1:15" hidden="1" x14ac:dyDescent="0.35">
      <c r="A76" s="12" t="e">
        <f t="shared" si="2"/>
        <v>#N/A</v>
      </c>
      <c r="B76" s="12">
        <v>186</v>
      </c>
      <c r="C76" s="12">
        <f>VLOOKUP($B76,'[1]Score Data'!$A:$Y,4,FALSE)</f>
        <v>0</v>
      </c>
      <c r="D76" s="12" t="e">
        <f>VLOOKUP($B76,'[1]Score Data'!$A:$Y,6,FALSE)</f>
        <v>#N/A</v>
      </c>
      <c r="E76" s="12" t="e">
        <f>VLOOKUP($B76+0.25,'[1]Score Data'!$A:$Y,6,FALSE)</f>
        <v>#N/A</v>
      </c>
      <c r="F76" s="12" t="e">
        <f>VLOOKUP($B76+0.5,'[1]Score Data'!$A:$Y,6,FALSE)</f>
        <v>#N/A</v>
      </c>
      <c r="G76" s="12" t="e">
        <f>VLOOKUP($B76+0.75,'[1]Score Data'!$A:$Y,6,FALSE)</f>
        <v>#N/A</v>
      </c>
      <c r="H76" s="12">
        <f>VLOOKUP($B76,'[1]Score Data'!$A:$Y,9,FALSE)</f>
        <v>0</v>
      </c>
      <c r="I76" s="12">
        <f>VLOOKUP($B76,'[1]Score Data'!$A:$Y,10,FALSE)</f>
        <v>0</v>
      </c>
      <c r="J76" s="10" t="e">
        <f>IF(Table46729[[#This Row],[Team Name]]="","",VLOOKUP($B76,'[1]Score Data'!$A:$Y,25,FALSE))</f>
        <v>#N/A</v>
      </c>
      <c r="K76" s="11"/>
      <c r="L76" s="9"/>
      <c r="M76" s="9"/>
      <c r="N76" s="9"/>
      <c r="O76" s="9"/>
    </row>
    <row r="77" spans="1:15" x14ac:dyDescent="0.35">
      <c r="A77" s="12">
        <v>1</v>
      </c>
      <c r="B77" s="13">
        <v>24</v>
      </c>
      <c r="C77" s="12" t="str">
        <f>VLOOKUP($B77,'[1]Score Data'!$A:$Y,4,FALSE)</f>
        <v>Dub Morgan</v>
      </c>
      <c r="D77" s="12" t="str">
        <f>VLOOKUP($B77,'[1]Score Data'!$A:$Y,6,FALSE)</f>
        <v>Jackie (J.W.) Morgan</v>
      </c>
      <c r="E77" s="12" t="str">
        <f>VLOOKUP($B77+0.25,'[1]Score Data'!$A:$Y,6,FALSE)</f>
        <v>Dub  Morgan</v>
      </c>
      <c r="F77" s="12" t="str">
        <f>VLOOKUP($B77+0.5,'[1]Score Data'!$A:$Y,6,FALSE)</f>
        <v>Morgan  Shooter #3</v>
      </c>
      <c r="G77" s="12" t="str">
        <f>VLOOKUP($B77+0.75,'[1]Score Data'!$A:$Y,6,FALSE)</f>
        <v xml:space="preserve">Morgan  Shooter #4 </v>
      </c>
      <c r="H77" s="12" t="str">
        <f>VLOOKUP($B77,'[1]Score Data'!$A:$Y,9,FALSE)</f>
        <v>AM</v>
      </c>
      <c r="I77" s="12" t="str">
        <f>VLOOKUP($B77,'[1]Score Data'!$A:$Y,10,FALSE)</f>
        <v>Red</v>
      </c>
      <c r="J77" s="10">
        <f>IF(Table46729[[#This Row],[Team Name]]="","",VLOOKUP($B77,'[1]Score Data'!$A:$Y,25,FALSE))</f>
        <v>351</v>
      </c>
      <c r="K77" s="11"/>
      <c r="L77" s="9"/>
      <c r="M77" s="9"/>
      <c r="N77" s="9"/>
      <c r="O77" s="9"/>
    </row>
    <row r="78" spans="1:15" x14ac:dyDescent="0.35">
      <c r="A78" s="12">
        <v>2</v>
      </c>
      <c r="B78" s="13">
        <v>22</v>
      </c>
      <c r="C78" s="12" t="str">
        <f>VLOOKUP($B78,'[1]Score Data'!$A:$Y,4,FALSE)</f>
        <v>Four Way Machine</v>
      </c>
      <c r="D78" s="12" t="str">
        <f>VLOOKUP($B78,'[1]Score Data'!$A:$Y,6,FALSE)</f>
        <v>Greg Prince</v>
      </c>
      <c r="E78" s="12" t="str">
        <f>VLOOKUP($B78+0.25,'[1]Score Data'!$A:$Y,6,FALSE)</f>
        <v>Conner Prince</v>
      </c>
      <c r="F78" s="12" t="str">
        <f>VLOOKUP($B78+0.5,'[1]Score Data'!$A:$Y,6,FALSE)</f>
        <v>Sydney Prince</v>
      </c>
      <c r="G78" s="12" t="str">
        <f>VLOOKUP($B78+0.75,'[1]Score Data'!$A:$Y,6,FALSE)</f>
        <v>Dustin Perry</v>
      </c>
      <c r="H78" s="12" t="str">
        <f>VLOOKUP($B78,'[1]Score Data'!$A:$Y,9,FALSE)</f>
        <v>AM</v>
      </c>
      <c r="I78" s="12" t="str">
        <f>VLOOKUP($B78,'[1]Score Data'!$A:$Y,10,FALSE)</f>
        <v>Red</v>
      </c>
      <c r="J78" s="10">
        <f>IF(Table46729[[#This Row],[Team Name]]="","",VLOOKUP($B78,'[1]Score Data'!$A:$Y,25,FALSE))</f>
        <v>326</v>
      </c>
      <c r="K78" s="11"/>
      <c r="L78" s="9"/>
      <c r="M78" s="9"/>
      <c r="N78" s="9"/>
      <c r="O78" s="9"/>
    </row>
    <row r="79" spans="1:15" x14ac:dyDescent="0.35">
      <c r="A79" s="12">
        <v>3</v>
      </c>
      <c r="B79" s="13">
        <v>1</v>
      </c>
      <c r="C79" s="12" t="str">
        <f>VLOOKUP($B79,'[1]Score Data'!$A:$Y,4,FALSE)</f>
        <v>5 O'Clock Squad</v>
      </c>
      <c r="D79" s="12" t="str">
        <f>VLOOKUP($B79,'[1]Score Data'!$A:$Y,6,FALSE)</f>
        <v>Scott Darragh</v>
      </c>
      <c r="E79" s="12" t="str">
        <f>VLOOKUP($B79+0.25,'[1]Score Data'!$A:$Y,6,FALSE)</f>
        <v>Clay Honds</v>
      </c>
      <c r="F79" s="12" t="str">
        <f>VLOOKUP($B79+0.5,'[1]Score Data'!$A:$Y,6,FALSE)</f>
        <v>Ronny Schweyer</v>
      </c>
      <c r="G79" s="12" t="str">
        <f>VLOOKUP($B79+0.75,'[1]Score Data'!$A:$Y,6,FALSE)</f>
        <v>Mike Mikoiajczyk</v>
      </c>
      <c r="H79" s="12" t="str">
        <f>VLOOKUP($B79,'[1]Score Data'!$A:$Y,9,FALSE)</f>
        <v>AM</v>
      </c>
      <c r="I79" s="12" t="str">
        <f>VLOOKUP($B79,'[1]Score Data'!$A:$Y,10,FALSE)</f>
        <v>Red</v>
      </c>
      <c r="J79" s="10">
        <f>IF(Table46729[[#This Row],[Team Name]]="","",VLOOKUP($B79,'[1]Score Data'!$A:$Y,25,FALSE))</f>
        <v>323</v>
      </c>
      <c r="K79" s="11"/>
      <c r="L79" s="9"/>
      <c r="M79" s="9"/>
      <c r="N79" s="9"/>
      <c r="O79" s="9"/>
    </row>
    <row r="80" spans="1:15" x14ac:dyDescent="0.35">
      <c r="A80" s="12">
        <v>4</v>
      </c>
      <c r="B80" s="14">
        <v>114</v>
      </c>
      <c r="C80" s="12" t="str">
        <f>VLOOKUP($B80,'[1]Score Data'!$A:$Y,4,FALSE)</f>
        <v>Spur 2</v>
      </c>
      <c r="D80" s="12" t="str">
        <f>VLOOKUP($B80,'[1]Score Data'!$A:$Y,6,FALSE)</f>
        <v xml:space="preserve">Spur 2 Shooter #1 </v>
      </c>
      <c r="E80" s="12" t="str">
        <f>VLOOKUP($B80+0.25,'[1]Score Data'!$A:$Y,6,FALSE)</f>
        <v>Spur 2 Shooter #2</v>
      </c>
      <c r="F80" s="12" t="str">
        <f>VLOOKUP($B80+0.5,'[1]Score Data'!$A:$Y,6,FALSE)</f>
        <v>Spur 2 Shooter #3</v>
      </c>
      <c r="G80" s="12" t="str">
        <f>VLOOKUP($B80+0.75,'[1]Score Data'!$A:$Y,6,FALSE)</f>
        <v>Spur 2 Shooter #4</v>
      </c>
      <c r="H80" s="12" t="str">
        <f>VLOOKUP($B80,'[1]Score Data'!$A:$Y,9,FALSE)</f>
        <v>AM</v>
      </c>
      <c r="I80" s="12" t="str">
        <f>VLOOKUP($B80,'[1]Score Data'!$A:$Y,10,FALSE)</f>
        <v>Red</v>
      </c>
      <c r="J80" s="10">
        <f>IF(Table46729[[#This Row],[Team Name]]="","",VLOOKUP($B80,'[1]Score Data'!$A:$Y,25,FALSE))</f>
        <v>297</v>
      </c>
      <c r="K80" s="11"/>
      <c r="L80" s="9"/>
      <c r="M80" s="9"/>
      <c r="N80" s="9"/>
      <c r="O80" s="9"/>
    </row>
    <row r="81" spans="1:15" x14ac:dyDescent="0.35">
      <c r="A81" s="12">
        <v>5</v>
      </c>
      <c r="B81" s="13">
        <v>98</v>
      </c>
      <c r="C81" s="12" t="str">
        <f>VLOOKUP($B81,'[1]Score Data'!$A:$Y,4,FALSE)</f>
        <v>Citizens National</v>
      </c>
      <c r="D81" s="12" t="str">
        <f>VLOOKUP($B81,'[1]Score Data'!$A:$Y,6,FALSE)</f>
        <v>A.J. Woodall</v>
      </c>
      <c r="E81" s="12" t="str">
        <f>VLOOKUP($B81+0.25,'[1]Score Data'!$A:$Y,6,FALSE)</f>
        <v>Blake Fanning</v>
      </c>
      <c r="F81" s="12" t="str">
        <f>VLOOKUP($B81+0.5,'[1]Score Data'!$A:$Y,6,FALSE)</f>
        <v>Marshall Barton</v>
      </c>
      <c r="G81" s="12" t="str">
        <f>VLOOKUP($B81+0.75,'[1]Score Data'!$A:$Y,6,FALSE)</f>
        <v>Mark Spradlin</v>
      </c>
      <c r="H81" s="12" t="str">
        <f>VLOOKUP($B81,'[1]Score Data'!$A:$Y,9,FALSE)</f>
        <v>AM</v>
      </c>
      <c r="I81" s="12" t="str">
        <f>VLOOKUP($B81,'[1]Score Data'!$A:$Y,10,FALSE)</f>
        <v>Red</v>
      </c>
      <c r="J81" s="10">
        <f>IF(Table46729[[#This Row],[Team Name]]="","",VLOOKUP($B81,'[1]Score Data'!$A:$Y,25,FALSE))</f>
        <v>281</v>
      </c>
      <c r="K81" s="11"/>
      <c r="L81" s="9"/>
      <c r="M81" s="9"/>
      <c r="N81" s="9"/>
      <c r="O81" s="9"/>
    </row>
    <row r="82" spans="1:15" x14ac:dyDescent="0.35">
      <c r="A82" s="12">
        <v>6</v>
      </c>
      <c r="B82" s="13">
        <v>37</v>
      </c>
      <c r="C82" s="12" t="str">
        <f>VLOOKUP($B82,'[1]Score Data'!$A:$Y,4,FALSE)</f>
        <v>Cummings Electric</v>
      </c>
      <c r="D82" s="12" t="str">
        <f>VLOOKUP($B82,'[1]Score Data'!$A:$Y,6,FALSE)</f>
        <v>Tony Brown</v>
      </c>
      <c r="E82" s="12" t="str">
        <f>VLOOKUP($B82+0.25,'[1]Score Data'!$A:$Y,6,FALSE)</f>
        <v>Dan Goar</v>
      </c>
      <c r="F82" s="12" t="str">
        <f>VLOOKUP($B82+0.5,'[1]Score Data'!$A:$Y,6,FALSE)</f>
        <v>Adam Morris</v>
      </c>
      <c r="G82" s="12" t="str">
        <f>VLOOKUP($B82+0.75,'[1]Score Data'!$A:$Y,6,FALSE)</f>
        <v>Joe Joyner</v>
      </c>
      <c r="H82" s="12" t="str">
        <f>VLOOKUP($B82,'[1]Score Data'!$A:$Y,9,FALSE)</f>
        <v>AM</v>
      </c>
      <c r="I82" s="12" t="str">
        <f>VLOOKUP($B82,'[1]Score Data'!$A:$Y,10,FALSE)</f>
        <v>Red</v>
      </c>
      <c r="J82" s="10">
        <f>IF(Table46729[[#This Row],[Team Name]]="","",VLOOKUP($B82,'[1]Score Data'!$A:$Y,25,FALSE))</f>
        <v>279</v>
      </c>
      <c r="K82" s="11"/>
      <c r="L82" s="9"/>
      <c r="M82" s="9"/>
      <c r="N82" s="9"/>
      <c r="O82" s="9"/>
    </row>
    <row r="83" spans="1:15" x14ac:dyDescent="0.35">
      <c r="A83" s="12">
        <v>7</v>
      </c>
      <c r="B83" s="13">
        <v>54</v>
      </c>
      <c r="C83" s="12" t="str">
        <f>VLOOKUP($B83,'[1]Score Data'!$A:$Y,4,FALSE)</f>
        <v xml:space="preserve">Lonestar </v>
      </c>
      <c r="D83" s="12" t="str">
        <f>VLOOKUP($B83,'[1]Score Data'!$A:$Y,6,FALSE)</f>
        <v>Halston McMillan</v>
      </c>
      <c r="E83" s="12" t="str">
        <f>VLOOKUP($B83+0.25,'[1]Score Data'!$A:$Y,6,FALSE)</f>
        <v>Gene McMillan</v>
      </c>
      <c r="F83" s="12" t="str">
        <f>VLOOKUP($B83+0.5,'[1]Score Data'!$A:$Y,6,FALSE)</f>
        <v>Chris Ransom</v>
      </c>
      <c r="G83" s="12" t="str">
        <f>VLOOKUP($B83+0.75,'[1]Score Data'!$A:$Y,6,FALSE)</f>
        <v>Brandon  Stone</v>
      </c>
      <c r="H83" s="12" t="str">
        <f>VLOOKUP($B83,'[1]Score Data'!$A:$Y,9,FALSE)</f>
        <v>AM</v>
      </c>
      <c r="I83" s="12" t="str">
        <f>VLOOKUP($B83,'[1]Score Data'!$A:$Y,10,FALSE)</f>
        <v>Red</v>
      </c>
      <c r="J83" s="10">
        <f>IF(Table46729[[#This Row],[Team Name]]="","",VLOOKUP($B83,'[1]Score Data'!$A:$Y,25,FALSE))</f>
        <v>274</v>
      </c>
      <c r="K83" s="11"/>
      <c r="L83" s="9"/>
      <c r="M83" s="9"/>
      <c r="N83" s="9"/>
      <c r="O83" s="9"/>
    </row>
    <row r="84" spans="1:15" x14ac:dyDescent="0.35">
      <c r="A84" s="12">
        <v>8</v>
      </c>
      <c r="B84" s="13">
        <v>44</v>
      </c>
      <c r="C84" s="12" t="str">
        <f>VLOOKUP($B84,'[1]Score Data'!$A:$Y,4,FALSE)</f>
        <v>First Baptist No. 2</v>
      </c>
      <c r="D84" s="12" t="str">
        <f>VLOOKUP($B84,'[1]Score Data'!$A:$Y,6,FALSE)</f>
        <v>Chester Nolen</v>
      </c>
      <c r="E84" s="12" t="str">
        <f>VLOOKUP($B84+0.25,'[1]Score Data'!$A:$Y,6,FALSE)</f>
        <v>Todd  Morgan</v>
      </c>
      <c r="F84" s="12" t="str">
        <f>VLOOKUP($B84+0.5,'[1]Score Data'!$A:$Y,6,FALSE)</f>
        <v>David White</v>
      </c>
      <c r="G84" s="12" t="str">
        <f>VLOOKUP($B84+0.75,'[1]Score Data'!$A:$Y,6,FALSE)</f>
        <v>Kevin Humphrey</v>
      </c>
      <c r="H84" s="12" t="str">
        <f>VLOOKUP($B84,'[1]Score Data'!$A:$Y,9,FALSE)</f>
        <v>AM</v>
      </c>
      <c r="I84" s="12" t="str">
        <f>VLOOKUP($B84,'[1]Score Data'!$A:$Y,10,FALSE)</f>
        <v>Red</v>
      </c>
      <c r="J84" s="10">
        <f>IF(Table46729[[#This Row],[Team Name]]="","",VLOOKUP($B84,'[1]Score Data'!$A:$Y,25,FALSE))</f>
        <v>266</v>
      </c>
      <c r="K84" s="11"/>
      <c r="L84" s="9"/>
      <c r="M84" s="9"/>
      <c r="N84" s="9"/>
      <c r="O84" s="9"/>
    </row>
    <row r="85" spans="1:15" x14ac:dyDescent="0.35">
      <c r="A85" s="12">
        <v>9</v>
      </c>
      <c r="B85" s="14">
        <v>113</v>
      </c>
      <c r="C85" s="12" t="str">
        <f>VLOOKUP($B85,'[1]Score Data'!$A:$Y,4,FALSE)</f>
        <v>Spur 1</v>
      </c>
      <c r="D85" s="12" t="str">
        <f>VLOOKUP($B85,'[1]Score Data'!$A:$Y,6,FALSE)</f>
        <v xml:space="preserve">Spur 1 Shooter #1 </v>
      </c>
      <c r="E85" s="12" t="str">
        <f>VLOOKUP($B85+0.25,'[1]Score Data'!$A:$Y,6,FALSE)</f>
        <v>Spur 1 Shooter #2</v>
      </c>
      <c r="F85" s="12" t="str">
        <f>VLOOKUP($B85+0.5,'[1]Score Data'!$A:$Y,6,FALSE)</f>
        <v>Spur 1 Shooter #3</v>
      </c>
      <c r="G85" s="12" t="str">
        <f>VLOOKUP($B85+0.75,'[1]Score Data'!$A:$Y,6,FALSE)</f>
        <v>Spur 1 Shooter #4</v>
      </c>
      <c r="H85" s="12" t="str">
        <f>VLOOKUP($B85,'[1]Score Data'!$A:$Y,9,FALSE)</f>
        <v>AM</v>
      </c>
      <c r="I85" s="12" t="str">
        <f>VLOOKUP($B85,'[1]Score Data'!$A:$Y,10,FALSE)</f>
        <v>Red</v>
      </c>
      <c r="J85" s="10">
        <f>IF(Table46729[[#This Row],[Team Name]]="","",VLOOKUP($B85,'[1]Score Data'!$A:$Y,25,FALSE))</f>
        <v>266</v>
      </c>
      <c r="K85" s="11"/>
      <c r="L85" s="9"/>
      <c r="M85" s="9"/>
      <c r="N85" s="9"/>
      <c r="O85" s="9"/>
    </row>
    <row r="86" spans="1:15" x14ac:dyDescent="0.35">
      <c r="A86" s="12">
        <v>10</v>
      </c>
      <c r="B86" s="13">
        <v>79</v>
      </c>
      <c r="C86" s="12" t="str">
        <f>VLOOKUP($B86,'[1]Score Data'!$A:$Y,4,FALSE)</f>
        <v>KMP Graphics One</v>
      </c>
      <c r="D86" s="12" t="str">
        <f>VLOOKUP($B86,'[1]Score Data'!$A:$Y,6,FALSE)</f>
        <v>Rhyan Anderson</v>
      </c>
      <c r="E86" s="12" t="str">
        <f>VLOOKUP($B86+0.25,'[1]Score Data'!$A:$Y,6,FALSE)</f>
        <v>Brant Stovall</v>
      </c>
      <c r="F86" s="12" t="str">
        <f>VLOOKUP($B86+0.5,'[1]Score Data'!$A:$Y,6,FALSE)</f>
        <v>Keith Kelly</v>
      </c>
      <c r="G86" s="12" t="str">
        <f>VLOOKUP($B86+0.75,'[1]Score Data'!$A:$Y,6,FALSE)</f>
        <v>Jerry  Stringer</v>
      </c>
      <c r="H86" s="12" t="str">
        <f>VLOOKUP($B86,'[1]Score Data'!$A:$Y,9,FALSE)</f>
        <v>AM</v>
      </c>
      <c r="I86" s="12" t="str">
        <f>VLOOKUP($B86,'[1]Score Data'!$A:$Y,10,FALSE)</f>
        <v>Red</v>
      </c>
      <c r="J86" s="10">
        <f>IF(Table46729[[#This Row],[Team Name]]="","",VLOOKUP($B86,'[1]Score Data'!$A:$Y,25,FALSE))</f>
        <v>258</v>
      </c>
      <c r="K86" s="11"/>
      <c r="L86" s="9"/>
      <c r="M86" s="9"/>
      <c r="N86" s="9"/>
      <c r="O86" s="9"/>
    </row>
    <row r="87" spans="1:15" x14ac:dyDescent="0.35">
      <c r="A87" s="12">
        <v>11</v>
      </c>
      <c r="B87" s="14">
        <v>110</v>
      </c>
      <c r="C87" s="12" t="str">
        <f>VLOOKUP($B87,'[1]Score Data'!$A:$Y,4,FALSE)</f>
        <v>Wells Excavation</v>
      </c>
      <c r="D87" s="12" t="str">
        <f>VLOOKUP($B87,'[1]Score Data'!$A:$Y,6,FALSE)</f>
        <v>Jeff Young</v>
      </c>
      <c r="E87" s="12" t="str">
        <f>VLOOKUP($B87+0.25,'[1]Score Data'!$A:$Y,6,FALSE)</f>
        <v>Scott Switzer</v>
      </c>
      <c r="F87" s="12" t="str">
        <f>VLOOKUP($B87+0.5,'[1]Score Data'!$A:$Y,6,FALSE)</f>
        <v>David Hanks</v>
      </c>
      <c r="G87" s="12" t="str">
        <f>VLOOKUP($B87+0.75,'[1]Score Data'!$A:$Y,6,FALSE)</f>
        <v>Rodney Wells</v>
      </c>
      <c r="H87" s="12" t="str">
        <f>VLOOKUP($B87,'[1]Score Data'!$A:$Y,9,FALSE)</f>
        <v>AM</v>
      </c>
      <c r="I87" s="12" t="str">
        <f>VLOOKUP($B87,'[1]Score Data'!$A:$Y,10,FALSE)</f>
        <v>Red</v>
      </c>
      <c r="J87" s="10">
        <f>IF(Table46729[[#This Row],[Team Name]]="","",VLOOKUP($B87,'[1]Score Data'!$A:$Y,25,FALSE))</f>
        <v>258</v>
      </c>
      <c r="K87" s="11"/>
      <c r="L87" s="9"/>
      <c r="M87" s="9"/>
      <c r="N87" s="9"/>
      <c r="O87" s="9"/>
    </row>
    <row r="88" spans="1:15" x14ac:dyDescent="0.35">
      <c r="A88" s="12">
        <v>12</v>
      </c>
      <c r="B88" s="13">
        <v>59</v>
      </c>
      <c r="C88" s="12" t="str">
        <f>VLOOKUP($B88,'[1]Score Data'!$A:$Y,4,FALSE)</f>
        <v>Killian + Dennis</v>
      </c>
      <c r="D88" s="12" t="str">
        <f>VLOOKUP($B88,'[1]Score Data'!$A:$Y,6,FALSE)</f>
        <v>Koy Killian</v>
      </c>
      <c r="E88" s="12" t="str">
        <f>VLOOKUP($B88+0.25,'[1]Score Data'!$A:$Y,6,FALSE)</f>
        <v>Clint Dennis</v>
      </c>
      <c r="F88" s="12" t="str">
        <f>VLOOKUP($B88+0.5,'[1]Score Data'!$A:$Y,6,FALSE)</f>
        <v>Jonathon Cook</v>
      </c>
      <c r="G88" s="12" t="str">
        <f>VLOOKUP($B88+0.75,'[1]Score Data'!$A:$Y,6,FALSE)</f>
        <v>Dan  McClendon</v>
      </c>
      <c r="H88" s="12" t="str">
        <f>VLOOKUP($B88,'[1]Score Data'!$A:$Y,9,FALSE)</f>
        <v>AM</v>
      </c>
      <c r="I88" s="12" t="str">
        <f>VLOOKUP($B88,'[1]Score Data'!$A:$Y,10,FALSE)</f>
        <v>Red</v>
      </c>
      <c r="J88" s="10">
        <f>IF(Table46729[[#This Row],[Team Name]]="","",VLOOKUP($B88,'[1]Score Data'!$A:$Y,25,FALSE))</f>
        <v>253</v>
      </c>
      <c r="K88" s="11"/>
      <c r="L88" s="9"/>
      <c r="M88" s="9"/>
      <c r="N88" s="9"/>
      <c r="O88" s="9"/>
    </row>
    <row r="89" spans="1:15" x14ac:dyDescent="0.35">
      <c r="A89" s="12">
        <v>13</v>
      </c>
      <c r="B89" s="13">
        <v>50</v>
      </c>
      <c r="C89" s="12" t="str">
        <f>VLOOKUP($B89,'[1]Score Data'!$A:$Y,4,FALSE)</f>
        <v>Texas Health Burleson No. 1</v>
      </c>
      <c r="D89" s="12" t="str">
        <f>VLOOKUP($B89,'[1]Score Data'!$A:$Y,6,FALSE)</f>
        <v>Jamie Harraid</v>
      </c>
      <c r="E89" s="12" t="str">
        <f>VLOOKUP($B89+0.25,'[1]Score Data'!$A:$Y,6,FALSE)</f>
        <v>Bryan Cole</v>
      </c>
      <c r="F89" s="12" t="str">
        <f>VLOOKUP($B89+0.5,'[1]Score Data'!$A:$Y,6,FALSE)</f>
        <v>John Trauscher</v>
      </c>
      <c r="G89" s="12" t="str">
        <f>VLOOKUP($B89+0.75,'[1]Score Data'!$A:$Y,6,FALSE)</f>
        <v>Dennis Hall</v>
      </c>
      <c r="H89" s="12" t="str">
        <f>VLOOKUP($B89,'[1]Score Data'!$A:$Y,9,FALSE)</f>
        <v>AM</v>
      </c>
      <c r="I89" s="12" t="str">
        <f>VLOOKUP($B89,'[1]Score Data'!$A:$Y,10,FALSE)</f>
        <v>Red</v>
      </c>
      <c r="J89" s="10">
        <f>IF(Table46729[[#This Row],[Team Name]]="","",VLOOKUP($B89,'[1]Score Data'!$A:$Y,25,FALSE))</f>
        <v>252</v>
      </c>
      <c r="K89" s="11"/>
      <c r="L89" s="9"/>
      <c r="M89" s="9"/>
      <c r="N89" s="9"/>
      <c r="O89" s="9"/>
    </row>
    <row r="90" spans="1:15" x14ac:dyDescent="0.35">
      <c r="A90" s="12">
        <v>14</v>
      </c>
      <c r="B90" s="13">
        <v>77</v>
      </c>
      <c r="C90" s="12" t="str">
        <f>VLOOKUP($B90,'[1]Score Data'!$A:$Y,4,FALSE)</f>
        <v>Red Finn Publishing</v>
      </c>
      <c r="D90" s="12" t="str">
        <f>VLOOKUP($B90,'[1]Score Data'!$A:$Y,6,FALSE)</f>
        <v>Kenny Howell</v>
      </c>
      <c r="E90" s="12" t="str">
        <f>VLOOKUP($B90+0.25,'[1]Score Data'!$A:$Y,6,FALSE)</f>
        <v>Larry Woolley</v>
      </c>
      <c r="F90" s="12" t="str">
        <f>VLOOKUP($B90+0.5,'[1]Score Data'!$A:$Y,6,FALSE)</f>
        <v>Gerald Miller</v>
      </c>
      <c r="G90" s="12" t="str">
        <f>VLOOKUP($B90+0.75,'[1]Score Data'!$A:$Y,6,FALSE)</f>
        <v>David Disheroon</v>
      </c>
      <c r="H90" s="12" t="str">
        <f>VLOOKUP($B90,'[1]Score Data'!$A:$Y,9,FALSE)</f>
        <v>AM</v>
      </c>
      <c r="I90" s="12" t="str">
        <f>VLOOKUP($B90,'[1]Score Data'!$A:$Y,10,FALSE)</f>
        <v>Red</v>
      </c>
      <c r="J90" s="10">
        <f>IF(Table46729[[#This Row],[Team Name]]="","",VLOOKUP($B90,'[1]Score Data'!$A:$Y,25,FALSE))</f>
        <v>245</v>
      </c>
      <c r="K90" s="11"/>
      <c r="L90" s="9"/>
      <c r="M90" s="9"/>
      <c r="N90" s="9"/>
      <c r="O90" s="9"/>
    </row>
    <row r="91" spans="1:15" x14ac:dyDescent="0.35">
      <c r="A91" s="12">
        <v>15</v>
      </c>
      <c r="B91" s="14">
        <v>101</v>
      </c>
      <c r="C91" s="12" t="str">
        <f>VLOOKUP($B91,'[1]Score Data'!$A:$Y,4,FALSE)</f>
        <v>Nolan River Lodge</v>
      </c>
      <c r="D91" s="12" t="str">
        <f>VLOOKUP($B91,'[1]Score Data'!$A:$Y,6,FALSE)</f>
        <v>Jay Scogin</v>
      </c>
      <c r="E91" s="12" t="str">
        <f>VLOOKUP($B91+0.25,'[1]Score Data'!$A:$Y,6,FALSE)</f>
        <v>Blake Jones</v>
      </c>
      <c r="F91" s="12" t="str">
        <f>VLOOKUP($B91+0.5,'[1]Score Data'!$A:$Y,6,FALSE)</f>
        <v>Tommy Russell</v>
      </c>
      <c r="G91" s="12" t="str">
        <f>VLOOKUP($B91+0.75,'[1]Score Data'!$A:$Y,6,FALSE)</f>
        <v>Dustin Clark</v>
      </c>
      <c r="H91" s="12" t="str">
        <f>VLOOKUP($B91,'[1]Score Data'!$A:$Y,9,FALSE)</f>
        <v>AM</v>
      </c>
      <c r="I91" s="12" t="str">
        <f>VLOOKUP($B91,'[1]Score Data'!$A:$Y,10,FALSE)</f>
        <v>Red</v>
      </c>
      <c r="J91" s="10">
        <f>IF(Table46729[[#This Row],[Team Name]]="","",VLOOKUP($B91,'[1]Score Data'!$A:$Y,25,FALSE))</f>
        <v>238</v>
      </c>
      <c r="K91" s="11"/>
      <c r="L91" s="9"/>
      <c r="M91" s="9"/>
      <c r="N91" s="9"/>
      <c r="O91" s="9"/>
    </row>
    <row r="92" spans="1:15" x14ac:dyDescent="0.35">
      <c r="A92" s="12">
        <v>16</v>
      </c>
      <c r="B92" s="13">
        <v>31</v>
      </c>
      <c r="C92" s="12" t="str">
        <f>VLOOKUP($B92,'[1]Score Data'!$A:$Y,4,FALSE)</f>
        <v>Balfour Beatty</v>
      </c>
      <c r="D92" s="12" t="str">
        <f>VLOOKUP($B92,'[1]Score Data'!$A:$Y,6,FALSE)</f>
        <v>Susan Grawe</v>
      </c>
      <c r="E92" s="12" t="str">
        <f>VLOOKUP($B92+0.25,'[1]Score Data'!$A:$Y,6,FALSE)</f>
        <v>Darron Black</v>
      </c>
      <c r="F92" s="12" t="str">
        <f>VLOOKUP($B92+0.5,'[1]Score Data'!$A:$Y,6,FALSE)</f>
        <v>Ronald Long</v>
      </c>
      <c r="G92" s="12" t="str">
        <f>VLOOKUP($B92+0.75,'[1]Score Data'!$A:$Y,6,FALSE)</f>
        <v>Joseph DeLeon</v>
      </c>
      <c r="H92" s="12" t="str">
        <f>VLOOKUP($B92,'[1]Score Data'!$A:$Y,9,FALSE)</f>
        <v>AM</v>
      </c>
      <c r="I92" s="12" t="str">
        <f>VLOOKUP($B92,'[1]Score Data'!$A:$Y,10,FALSE)</f>
        <v>Red</v>
      </c>
      <c r="J92" s="10">
        <f>IF(Table46729[[#This Row],[Team Name]]="","",VLOOKUP($B92,'[1]Score Data'!$A:$Y,25,FALSE))</f>
        <v>237</v>
      </c>
      <c r="K92" s="11"/>
      <c r="L92" s="9"/>
      <c r="M92" s="9"/>
      <c r="N92" s="9"/>
      <c r="O92" s="9"/>
    </row>
    <row r="93" spans="1:15" x14ac:dyDescent="0.35">
      <c r="A93" s="12">
        <v>17</v>
      </c>
      <c r="B93" s="13">
        <v>30</v>
      </c>
      <c r="C93" s="12" t="str">
        <f>VLOOKUP($B93,'[1]Score Data'!$A:$Y,4,FALSE)</f>
        <v>Guinn to Win</v>
      </c>
      <c r="D93" s="12" t="str">
        <f>VLOOKUP($B93,'[1]Score Data'!$A:$Y,6,FALSE)</f>
        <v>Bill  Moore</v>
      </c>
      <c r="E93" s="12" t="str">
        <f>VLOOKUP($B93+0.25,'[1]Score Data'!$A:$Y,6,FALSE)</f>
        <v>David Barkley</v>
      </c>
      <c r="F93" s="12" t="str">
        <f>VLOOKUP($B93+0.5,'[1]Score Data'!$A:$Y,6,FALSE)</f>
        <v>Marcus Williams</v>
      </c>
      <c r="G93" s="12" t="str">
        <f>VLOOKUP($B93+0.75,'[1]Score Data'!$A:$Y,6,FALSE)</f>
        <v>Herd Midkiff</v>
      </c>
      <c r="H93" s="12" t="str">
        <f>VLOOKUP($B93,'[1]Score Data'!$A:$Y,9,FALSE)</f>
        <v>AM</v>
      </c>
      <c r="I93" s="12" t="str">
        <f>VLOOKUP($B93,'[1]Score Data'!$A:$Y,10,FALSE)</f>
        <v>Red</v>
      </c>
      <c r="J93" s="10">
        <f>IF(Table46729[[#This Row],[Team Name]]="","",VLOOKUP($B93,'[1]Score Data'!$A:$Y,25,FALSE))</f>
        <v>231</v>
      </c>
      <c r="K93" s="11"/>
      <c r="L93" s="9"/>
      <c r="M93" s="9"/>
      <c r="N93" s="9"/>
      <c r="O93" s="9"/>
    </row>
    <row r="94" spans="1:15" x14ac:dyDescent="0.35">
      <c r="A94" s="12">
        <v>18</v>
      </c>
      <c r="B94" s="13">
        <v>5</v>
      </c>
      <c r="C94" s="12" t="str">
        <f>VLOOKUP($B94,'[1]Score Data'!$A:$Y,4,FALSE)</f>
        <v>Spray and Pray</v>
      </c>
      <c r="D94" s="12" t="str">
        <f>VLOOKUP($B94,'[1]Score Data'!$A:$Y,6,FALSE)</f>
        <v>Michael Kurmes</v>
      </c>
      <c r="E94" s="12" t="str">
        <f>VLOOKUP($B94+0.25,'[1]Score Data'!$A:$Y,6,FALSE)</f>
        <v>Andy Robinson</v>
      </c>
      <c r="F94" s="12" t="str">
        <f>VLOOKUP($B94+0.5,'[1]Score Data'!$A:$Y,6,FALSE)</f>
        <v>Wayne Bridewell</v>
      </c>
      <c r="G94" s="12" t="str">
        <f>VLOOKUP($B94+0.75,'[1]Score Data'!$A:$Y,6,FALSE)</f>
        <v>Lane Rugeley</v>
      </c>
      <c r="H94" s="12" t="str">
        <f>VLOOKUP($B94,'[1]Score Data'!$A:$Y,9,FALSE)</f>
        <v>AM</v>
      </c>
      <c r="I94" s="12" t="str">
        <f>VLOOKUP($B94,'[1]Score Data'!$A:$Y,10,FALSE)</f>
        <v>Red</v>
      </c>
      <c r="J94" s="10">
        <f>IF(Table46729[[#This Row],[Team Name]]="","",VLOOKUP($B94,'[1]Score Data'!$A:$Y,25,FALSE))</f>
        <v>231</v>
      </c>
      <c r="K94" s="11"/>
      <c r="L94" s="9"/>
      <c r="M94" s="9"/>
      <c r="N94" s="9"/>
      <c r="O94" s="9"/>
    </row>
    <row r="95" spans="1:15" x14ac:dyDescent="0.35">
      <c r="A95" s="12">
        <v>19</v>
      </c>
      <c r="B95" s="14">
        <v>105</v>
      </c>
      <c r="C95" s="12" t="str">
        <f>VLOOKUP($B95,'[1]Score Data'!$A:$Y,4,FALSE)</f>
        <v>William Bosworth</v>
      </c>
      <c r="D95" s="12" t="str">
        <f>VLOOKUP($B95,'[1]Score Data'!$A:$Y,6,FALSE)</f>
        <v>Jim Simpson</v>
      </c>
      <c r="E95" s="12" t="str">
        <f>VLOOKUP($B95+0.25,'[1]Score Data'!$A:$Y,6,FALSE)</f>
        <v>Bill Bosworth</v>
      </c>
      <c r="F95" s="12" t="str">
        <f>VLOOKUP($B95+0.5,'[1]Score Data'!$A:$Y,6,FALSE)</f>
        <v>Jack Bosworth</v>
      </c>
      <c r="G95" s="12" t="str">
        <f>VLOOKUP($B95+0.75,'[1]Score Data'!$A:$Y,6,FALSE)</f>
        <v>Ryan Eady</v>
      </c>
      <c r="H95" s="12" t="str">
        <f>VLOOKUP($B95,'[1]Score Data'!$A:$Y,9,FALSE)</f>
        <v>AM</v>
      </c>
      <c r="I95" s="12" t="str">
        <f>VLOOKUP($B95,'[1]Score Data'!$A:$Y,10,FALSE)</f>
        <v>Red</v>
      </c>
      <c r="J95" s="10">
        <f>IF(Table46729[[#This Row],[Team Name]]="","",VLOOKUP($B95,'[1]Score Data'!$A:$Y,25,FALSE))</f>
        <v>228</v>
      </c>
      <c r="K95" s="11"/>
      <c r="L95" s="9"/>
      <c r="M95" s="9"/>
      <c r="N95" s="9"/>
      <c r="O95" s="9"/>
    </row>
    <row r="96" spans="1:15" x14ac:dyDescent="0.35">
      <c r="A96" s="12">
        <v>20</v>
      </c>
      <c r="B96" s="13">
        <v>27</v>
      </c>
      <c r="C96" s="12" t="str">
        <f>VLOOKUP($B96,'[1]Score Data'!$A:$Y,4,FALSE)</f>
        <v>Sure Shots</v>
      </c>
      <c r="D96" s="12" t="str">
        <f>VLOOKUP($B96,'[1]Score Data'!$A:$Y,6,FALSE)</f>
        <v>Lauren Morrison</v>
      </c>
      <c r="E96" s="12" t="str">
        <f>VLOOKUP($B96+0.25,'[1]Score Data'!$A:$Y,6,FALSE)</f>
        <v>John Morrison</v>
      </c>
      <c r="F96" s="12" t="str">
        <f>VLOOKUP($B96+0.5,'[1]Score Data'!$A:$Y,6,FALSE)</f>
        <v>Terry Smith</v>
      </c>
      <c r="G96" s="12" t="str">
        <f>VLOOKUP($B96+0.75,'[1]Score Data'!$A:$Y,6,FALSE)</f>
        <v>Ben Blair</v>
      </c>
      <c r="H96" s="12" t="str">
        <f>VLOOKUP($B96,'[1]Score Data'!$A:$Y,9,FALSE)</f>
        <v>AM</v>
      </c>
      <c r="I96" s="12" t="str">
        <f>VLOOKUP($B96,'[1]Score Data'!$A:$Y,10,FALSE)</f>
        <v>Red</v>
      </c>
      <c r="J96" s="10">
        <f>IF(Table46729[[#This Row],[Team Name]]="","",VLOOKUP($B96,'[1]Score Data'!$A:$Y,25,FALSE))</f>
        <v>228</v>
      </c>
      <c r="K96" s="11"/>
      <c r="L96" s="9"/>
      <c r="M96" s="9"/>
      <c r="N96" s="9"/>
      <c r="O96" s="9"/>
    </row>
    <row r="97" spans="1:15" x14ac:dyDescent="0.35">
      <c r="A97" s="12">
        <v>21</v>
      </c>
      <c r="B97" s="13">
        <v>43</v>
      </c>
      <c r="C97" s="12" t="str">
        <f>VLOOKUP($B97,'[1]Score Data'!$A:$Y,4,FALSE)</f>
        <v>First Baptist No. 1</v>
      </c>
      <c r="D97" s="12" t="str">
        <f>VLOOKUP($B97,'[1]Score Data'!$A:$Y,6,FALSE)</f>
        <v>Brandon Nettik</v>
      </c>
      <c r="E97" s="12" t="str">
        <f>VLOOKUP($B97+0.25,'[1]Score Data'!$A:$Y,6,FALSE)</f>
        <v>Patrick Potter</v>
      </c>
      <c r="F97" s="12" t="str">
        <f>VLOOKUP($B97+0.5,'[1]Score Data'!$A:$Y,6,FALSE)</f>
        <v>Danny Crosby</v>
      </c>
      <c r="G97" s="12" t="str">
        <f>VLOOKUP($B97+0.75,'[1]Score Data'!$A:$Y,6,FALSE)</f>
        <v>Rex Morgan</v>
      </c>
      <c r="H97" s="12" t="str">
        <f>VLOOKUP($B97,'[1]Score Data'!$A:$Y,9,FALSE)</f>
        <v>AM</v>
      </c>
      <c r="I97" s="12" t="str">
        <f>VLOOKUP($B97,'[1]Score Data'!$A:$Y,10,FALSE)</f>
        <v>Red</v>
      </c>
      <c r="J97" s="10">
        <f>IF(Table46729[[#This Row],[Team Name]]="","",VLOOKUP($B97,'[1]Score Data'!$A:$Y,25,FALSE))</f>
        <v>228</v>
      </c>
      <c r="K97" s="11"/>
      <c r="L97" s="9"/>
      <c r="M97" s="9"/>
      <c r="N97" s="9"/>
      <c r="O97" s="9"/>
    </row>
    <row r="98" spans="1:15" x14ac:dyDescent="0.35">
      <c r="A98" s="12">
        <v>22</v>
      </c>
      <c r="B98" s="13">
        <v>20</v>
      </c>
      <c r="C98" s="12" t="str">
        <f>VLOOKUP($B98,'[1]Score Data'!$A:$Y,4,FALSE)</f>
        <v>Honorable Rob Orr #1</v>
      </c>
      <c r="D98" s="12" t="str">
        <f>VLOOKUP($B98,'[1]Score Data'!$A:$Y,6,FALSE)</f>
        <v>Rob  Orr</v>
      </c>
      <c r="E98" s="12" t="str">
        <f>VLOOKUP($B98+0.25,'[1]Score Data'!$A:$Y,6,FALSE)</f>
        <v>Michael Langford</v>
      </c>
      <c r="F98" s="12" t="str">
        <f>VLOOKUP($B98+0.5,'[1]Score Data'!$A:$Y,6,FALSE)</f>
        <v>Scott Finks</v>
      </c>
      <c r="G98" s="12" t="str">
        <f>VLOOKUP($B98+0.75,'[1]Score Data'!$A:$Y,6,FALSE)</f>
        <v>James Orr</v>
      </c>
      <c r="H98" s="12" t="str">
        <f>VLOOKUP($B98,'[1]Score Data'!$A:$Y,9,FALSE)</f>
        <v>AM</v>
      </c>
      <c r="I98" s="12" t="str">
        <f>VLOOKUP($B98,'[1]Score Data'!$A:$Y,10,FALSE)</f>
        <v>Red</v>
      </c>
      <c r="J98" s="10">
        <f>IF(Table46729[[#This Row],[Team Name]]="","",VLOOKUP($B98,'[1]Score Data'!$A:$Y,25,FALSE))</f>
        <v>225</v>
      </c>
      <c r="K98" s="11"/>
      <c r="L98" s="9"/>
      <c r="M98" s="9"/>
      <c r="N98" s="9"/>
      <c r="O98" s="9"/>
    </row>
    <row r="99" spans="1:15" x14ac:dyDescent="0.35">
      <c r="A99" s="12">
        <v>23</v>
      </c>
      <c r="B99" s="13">
        <v>40</v>
      </c>
      <c r="C99" s="12" t="str">
        <f>VLOOKUP($B99,'[1]Score Data'!$A:$Y,4,FALSE)</f>
        <v>Shoot Happens</v>
      </c>
      <c r="D99" s="12" t="str">
        <f>VLOOKUP($B99,'[1]Score Data'!$A:$Y,6,FALSE)</f>
        <v>Marshall Bridges</v>
      </c>
      <c r="E99" s="12" t="str">
        <f>VLOOKUP($B99+0.25,'[1]Score Data'!$A:$Y,6,FALSE)</f>
        <v>Neal Bridges</v>
      </c>
      <c r="F99" s="12" t="str">
        <f>VLOOKUP($B99+0.5,'[1]Score Data'!$A:$Y,6,FALSE)</f>
        <v>Dustin Green</v>
      </c>
      <c r="G99" s="12" t="str">
        <f>VLOOKUP($B99+0.75,'[1]Score Data'!$A:$Y,6,FALSE)</f>
        <v>Danny Tenney</v>
      </c>
      <c r="H99" s="12" t="str">
        <f>VLOOKUP($B99,'[1]Score Data'!$A:$Y,9,FALSE)</f>
        <v>AM</v>
      </c>
      <c r="I99" s="12" t="str">
        <f>VLOOKUP($B99,'[1]Score Data'!$A:$Y,10,FALSE)</f>
        <v>Red</v>
      </c>
      <c r="J99" s="10">
        <f>IF(Table46729[[#This Row],[Team Name]]="","",VLOOKUP($B99,'[1]Score Data'!$A:$Y,25,FALSE))</f>
        <v>224</v>
      </c>
      <c r="K99" s="11"/>
      <c r="L99" s="9"/>
      <c r="M99" s="9"/>
      <c r="N99" s="9"/>
      <c r="O99" s="9"/>
    </row>
    <row r="100" spans="1:15" x14ac:dyDescent="0.35">
      <c r="A100" s="12">
        <v>24</v>
      </c>
      <c r="B100" s="13">
        <v>4</v>
      </c>
      <c r="C100" s="12" t="str">
        <f>VLOOKUP($B100,'[1]Score Data'!$A:$Y,4,FALSE)</f>
        <v>Frost Bank</v>
      </c>
      <c r="D100" s="12" t="str">
        <f>VLOOKUP($B100,'[1]Score Data'!$A:$Y,6,FALSE)</f>
        <v>Travis Inge</v>
      </c>
      <c r="E100" s="12" t="str">
        <f>VLOOKUP($B100+0.25,'[1]Score Data'!$A:$Y,6,FALSE)</f>
        <v>Steve Meyerdirk</v>
      </c>
      <c r="F100" s="12" t="str">
        <f>VLOOKUP($B100+0.5,'[1]Score Data'!$A:$Y,6,FALSE)</f>
        <v>Chris Stevens</v>
      </c>
      <c r="G100" s="12" t="str">
        <f>VLOOKUP($B100+0.75,'[1]Score Data'!$A:$Y,6,FALSE)</f>
        <v>Neil Gandy</v>
      </c>
      <c r="H100" s="12" t="str">
        <f>VLOOKUP($B100,'[1]Score Data'!$A:$Y,9,FALSE)</f>
        <v>AM</v>
      </c>
      <c r="I100" s="12" t="str">
        <f>VLOOKUP($B100,'[1]Score Data'!$A:$Y,10,FALSE)</f>
        <v>Red</v>
      </c>
      <c r="J100" s="10">
        <f>IF(Table46729[[#This Row],[Team Name]]="","",VLOOKUP($B100,'[1]Score Data'!$A:$Y,25,FALSE))</f>
        <v>223</v>
      </c>
      <c r="K100" s="11"/>
      <c r="L100" s="9"/>
      <c r="M100" s="9"/>
      <c r="N100" s="9"/>
      <c r="O100" s="9"/>
    </row>
    <row r="101" spans="1:15" x14ac:dyDescent="0.35">
      <c r="A101" s="12">
        <v>25</v>
      </c>
      <c r="B101" s="13">
        <v>70</v>
      </c>
      <c r="C101" s="12" t="str">
        <f>VLOOKUP($B101,'[1]Score Data'!$A:$Y,4,FALSE)</f>
        <v>Action Stainless</v>
      </c>
      <c r="D101" s="12" t="str">
        <f>VLOOKUP($B101,'[1]Score Data'!$A:$Y,6,FALSE)</f>
        <v>David Engelhardt</v>
      </c>
      <c r="E101" s="12" t="str">
        <f>VLOOKUP($B101+0.25,'[1]Score Data'!$A:$Y,6,FALSE)</f>
        <v>Jim Miller</v>
      </c>
      <c r="F101" s="12" t="str">
        <f>VLOOKUP($B101+0.5,'[1]Score Data'!$A:$Y,6,FALSE)</f>
        <v>Kale Engelhardt</v>
      </c>
      <c r="G101" s="12" t="str">
        <f>VLOOKUP($B101+0.75,'[1]Score Data'!$A:$Y,6,FALSE)</f>
        <v>Bob  Vell</v>
      </c>
      <c r="H101" s="12" t="str">
        <f>VLOOKUP($B101,'[1]Score Data'!$A:$Y,9,FALSE)</f>
        <v>AM</v>
      </c>
      <c r="I101" s="12" t="str">
        <f>VLOOKUP($B101,'[1]Score Data'!$A:$Y,10,FALSE)</f>
        <v>Red</v>
      </c>
      <c r="J101" s="10">
        <f>IF(Table46729[[#This Row],[Team Name]]="","",VLOOKUP($B101,'[1]Score Data'!$A:$Y,25,FALSE))</f>
        <v>214</v>
      </c>
      <c r="K101" s="11"/>
      <c r="L101" s="9"/>
      <c r="M101" s="9"/>
      <c r="N101" s="9"/>
      <c r="O101" s="9"/>
    </row>
    <row r="102" spans="1:15" x14ac:dyDescent="0.35">
      <c r="A102" s="12">
        <v>26</v>
      </c>
      <c r="B102" s="13">
        <v>62</v>
      </c>
      <c r="C102" s="12" t="str">
        <f>VLOOKUP($B102,'[1]Score Data'!$A:$Y,4,FALSE)</f>
        <v>Lyness Construction One</v>
      </c>
      <c r="D102" s="12" t="str">
        <f>VLOOKUP($B102,'[1]Score Data'!$A:$Y,6,FALSE)</f>
        <v>Mike Lyness</v>
      </c>
      <c r="E102" s="12" t="str">
        <f>VLOOKUP($B102+0.25,'[1]Score Data'!$A:$Y,6,FALSE)</f>
        <v>Tim  Lyness</v>
      </c>
      <c r="F102" s="12" t="str">
        <f>VLOOKUP($B102+0.5,'[1]Score Data'!$A:$Y,6,FALSE)</f>
        <v>Pete Hall</v>
      </c>
      <c r="G102" s="12" t="str">
        <f>VLOOKUP($B102+0.75,'[1]Score Data'!$A:$Y,6,FALSE)</f>
        <v>Jimmy Potter</v>
      </c>
      <c r="H102" s="12" t="str">
        <f>VLOOKUP($B102,'[1]Score Data'!$A:$Y,9,FALSE)</f>
        <v>AM</v>
      </c>
      <c r="I102" s="12" t="str">
        <f>VLOOKUP($B102,'[1]Score Data'!$A:$Y,10,FALSE)</f>
        <v>Red</v>
      </c>
      <c r="J102" s="10">
        <f>IF(Table46729[[#This Row],[Team Name]]="","",VLOOKUP($B102,'[1]Score Data'!$A:$Y,25,FALSE))</f>
        <v>208</v>
      </c>
      <c r="K102" s="11"/>
      <c r="L102" s="9"/>
      <c r="M102" s="9"/>
      <c r="N102" s="9"/>
      <c r="O102" s="9"/>
    </row>
    <row r="103" spans="1:15" x14ac:dyDescent="0.35">
      <c r="A103" s="12">
        <v>27</v>
      </c>
      <c r="B103" s="13">
        <v>63</v>
      </c>
      <c r="C103" s="12" t="str">
        <f>VLOOKUP($B103,'[1]Score Data'!$A:$Y,4,FALSE)</f>
        <v>Lyness Construction Two</v>
      </c>
      <c r="D103" s="12" t="str">
        <f>VLOOKUP($B103,'[1]Score Data'!$A:$Y,6,FALSE)</f>
        <v>Rider Barnes</v>
      </c>
      <c r="E103" s="12" t="str">
        <f>VLOOKUP($B103+0.25,'[1]Score Data'!$A:$Y,6,FALSE)</f>
        <v>Sam Blout</v>
      </c>
      <c r="F103" s="12" t="str">
        <f>VLOOKUP($B103+0.5,'[1]Score Data'!$A:$Y,6,FALSE)</f>
        <v>Darryl Buckingham</v>
      </c>
      <c r="G103" s="12" t="str">
        <f>VLOOKUP($B103+0.75,'[1]Score Data'!$A:$Y,6,FALSE)</f>
        <v>Clinton Smith</v>
      </c>
      <c r="H103" s="12" t="str">
        <f>VLOOKUP($B103,'[1]Score Data'!$A:$Y,9,FALSE)</f>
        <v>AM</v>
      </c>
      <c r="I103" s="12" t="str">
        <f>VLOOKUP($B103,'[1]Score Data'!$A:$Y,10,FALSE)</f>
        <v>Red</v>
      </c>
      <c r="J103" s="10">
        <f>IF(Table46729[[#This Row],[Team Name]]="","",VLOOKUP($B103,'[1]Score Data'!$A:$Y,25,FALSE))</f>
        <v>187</v>
      </c>
      <c r="K103" s="11"/>
      <c r="L103" s="9"/>
      <c r="M103" s="9"/>
      <c r="N103" s="9"/>
      <c r="O103" s="9"/>
    </row>
    <row r="104" spans="1:15" x14ac:dyDescent="0.35">
      <c r="A104" s="12">
        <v>28</v>
      </c>
      <c r="B104" s="14">
        <v>104</v>
      </c>
      <c r="C104" s="12" t="str">
        <f>VLOOKUP($B104,'[1]Score Data'!$A:$Y,4,FALSE)</f>
        <v>Kickin Chicken</v>
      </c>
      <c r="D104" s="12" t="str">
        <f>VLOOKUP($B104,'[1]Score Data'!$A:$Y,6,FALSE)</f>
        <v>Terry Hall</v>
      </c>
      <c r="E104" s="12" t="str">
        <f>VLOOKUP($B104+0.25,'[1]Score Data'!$A:$Y,6,FALSE)</f>
        <v>Todd Westbrook</v>
      </c>
      <c r="F104" s="12" t="str">
        <f>VLOOKUP($B104+0.5,'[1]Score Data'!$A:$Y,6,FALSE)</f>
        <v>Jason Ponce</v>
      </c>
      <c r="G104" s="12" t="str">
        <f>VLOOKUP($B104+0.75,'[1]Score Data'!$A:$Y,6,FALSE)</f>
        <v>Anthony  Reasoner</v>
      </c>
      <c r="H104" s="12" t="str">
        <f>VLOOKUP($B104,'[1]Score Data'!$A:$Y,9,FALSE)</f>
        <v>AM</v>
      </c>
      <c r="I104" s="12" t="str">
        <f>VLOOKUP($B104,'[1]Score Data'!$A:$Y,10,FALSE)</f>
        <v>Red</v>
      </c>
      <c r="J104" s="10">
        <f>IF(Table46729[[#This Row],[Team Name]]="","",VLOOKUP($B104,'[1]Score Data'!$A:$Y,25,FALSE))</f>
        <v>180</v>
      </c>
      <c r="K104" s="11"/>
      <c r="L104" s="9"/>
      <c r="M104" s="9"/>
      <c r="N104" s="9"/>
      <c r="O104" s="9"/>
    </row>
    <row r="105" spans="1:15" x14ac:dyDescent="0.35">
      <c r="A105" s="12">
        <v>29</v>
      </c>
      <c r="B105" s="13">
        <v>64</v>
      </c>
      <c r="C105" s="12" t="str">
        <f>VLOOKUP($B105,'[1]Score Data'!$A:$Y,4,FALSE)</f>
        <v>Lyness Construction Three</v>
      </c>
      <c r="D105" s="12" t="str">
        <f>VLOOKUP($B105,'[1]Score Data'!$A:$Y,6,FALSE)</f>
        <v>Terry Lyness</v>
      </c>
      <c r="E105" s="12" t="str">
        <f>VLOOKUP($B105+0.25,'[1]Score Data'!$A:$Y,6,FALSE)</f>
        <v>Ryan Lyness</v>
      </c>
      <c r="F105" s="12" t="str">
        <f>VLOOKUP($B105+0.5,'[1]Score Data'!$A:$Y,6,FALSE)</f>
        <v>Nic Eslpanet</v>
      </c>
      <c r="G105" s="12" t="str">
        <f>VLOOKUP($B105+0.75,'[1]Score Data'!$A:$Y,6,FALSE)</f>
        <v>Braxton Britting</v>
      </c>
      <c r="H105" s="12" t="str">
        <f>VLOOKUP($B105,'[1]Score Data'!$A:$Y,9,FALSE)</f>
        <v>AM</v>
      </c>
      <c r="I105" s="12" t="str">
        <f>VLOOKUP($B105,'[1]Score Data'!$A:$Y,10,FALSE)</f>
        <v>Red</v>
      </c>
      <c r="J105" s="10">
        <f>IF(Table46729[[#This Row],[Team Name]]="","",VLOOKUP($B105,'[1]Score Data'!$A:$Y,25,FALSE))</f>
        <v>179</v>
      </c>
      <c r="K105" s="11"/>
      <c r="L105" s="9"/>
      <c r="M105" s="9"/>
      <c r="N105" s="9"/>
      <c r="O105" s="9"/>
    </row>
    <row r="106" spans="1:15" x14ac:dyDescent="0.35">
      <c r="A106" s="12">
        <v>30</v>
      </c>
      <c r="B106" s="13">
        <v>69</v>
      </c>
      <c r="C106" s="12" t="str">
        <f>VLOOKUP($B106,'[1]Score Data'!$A:$Y,4,FALSE)</f>
        <v>Fowl Shot</v>
      </c>
      <c r="D106" s="12" t="str">
        <f>VLOOKUP($B106,'[1]Score Data'!$A:$Y,6,FALSE)</f>
        <v>Justin Blair</v>
      </c>
      <c r="E106" s="12" t="str">
        <f>VLOOKUP($B106+0.25,'[1]Score Data'!$A:$Y,6,FALSE)</f>
        <v>Brian  Blair</v>
      </c>
      <c r="F106" s="12" t="str">
        <f>VLOOKUP($B106+0.5,'[1]Score Data'!$A:$Y,6,FALSE)</f>
        <v>Chris  Schott</v>
      </c>
      <c r="G106" s="12" t="str">
        <f>VLOOKUP($B106+0.75,'[1]Score Data'!$A:$Y,6,FALSE)</f>
        <v>Justin Hale</v>
      </c>
      <c r="H106" s="12" t="str">
        <f>VLOOKUP($B106,'[1]Score Data'!$A:$Y,9,FALSE)</f>
        <v>AM</v>
      </c>
      <c r="I106" s="12" t="str">
        <f>VLOOKUP($B106,'[1]Score Data'!$A:$Y,10,FALSE)</f>
        <v>Red</v>
      </c>
      <c r="J106" s="10">
        <f>IF(Table46729[[#This Row],[Team Name]]="","",VLOOKUP($B106,'[1]Score Data'!$A:$Y,25,FALSE))</f>
        <v>178</v>
      </c>
      <c r="K106" s="11"/>
      <c r="L106" s="9"/>
      <c r="M106" s="9"/>
      <c r="N106" s="9"/>
      <c r="O106" s="9"/>
    </row>
    <row r="107" spans="1:15" x14ac:dyDescent="0.35">
      <c r="A107" s="12">
        <v>31</v>
      </c>
      <c r="B107" s="13">
        <v>21</v>
      </c>
      <c r="C107" s="12" t="str">
        <f>VLOOKUP($B107,'[1]Score Data'!$A:$Y,4,FALSE)</f>
        <v>Honorable Rob Orr #2</v>
      </c>
      <c r="D107" s="12" t="str">
        <f>VLOOKUP($B107,'[1]Score Data'!$A:$Y,6,FALSE)</f>
        <v>Tim Southerland</v>
      </c>
      <c r="E107" s="12" t="str">
        <f>VLOOKUP($B107+0.25,'[1]Score Data'!$A:$Y,6,FALSE)</f>
        <v>Nolan Moore</v>
      </c>
      <c r="F107" s="12" t="str">
        <f>VLOOKUP($B107+0.5,'[1]Score Data'!$A:$Y,6,FALSE)</f>
        <v>Vinson Moore</v>
      </c>
      <c r="G107" s="12" t="str">
        <f>VLOOKUP($B107+0.75,'[1]Score Data'!$A:$Y,6,FALSE)</f>
        <v>Orr #2 Shooter #4</v>
      </c>
      <c r="H107" s="12" t="str">
        <f>VLOOKUP($B107,'[1]Score Data'!$A:$Y,9,FALSE)</f>
        <v>AM</v>
      </c>
      <c r="I107" s="12" t="str">
        <f>VLOOKUP($B107,'[1]Score Data'!$A:$Y,10,FALSE)</f>
        <v>Red</v>
      </c>
      <c r="J107" s="10">
        <f>IF(Table46729[[#This Row],[Team Name]]="","",VLOOKUP($B107,'[1]Score Data'!$A:$Y,25,FALSE))</f>
        <v>174</v>
      </c>
      <c r="K107" s="11"/>
      <c r="L107" s="9"/>
      <c r="M107" s="9"/>
      <c r="N107" s="9"/>
      <c r="O107" s="9"/>
    </row>
    <row r="108" spans="1:15" x14ac:dyDescent="0.35">
      <c r="A108" s="12">
        <v>32</v>
      </c>
      <c r="B108" s="13">
        <v>48</v>
      </c>
      <c r="C108" s="12" t="str">
        <f>VLOOKUP($B108,'[1]Score Data'!$A:$Y,4,FALSE)</f>
        <v>Stewart &amp; Stevenson</v>
      </c>
      <c r="D108" s="12" t="str">
        <f>VLOOKUP($B108,'[1]Score Data'!$A:$Y,6,FALSE)</f>
        <v>Guy Southerland</v>
      </c>
      <c r="E108" s="12" t="str">
        <f>VLOOKUP($B108+0.25,'[1]Score Data'!$A:$Y,6,FALSE)</f>
        <v>Terry Hall</v>
      </c>
      <c r="F108" s="12" t="str">
        <f>VLOOKUP($B108+0.5,'[1]Score Data'!$A:$Y,6,FALSE)</f>
        <v>Mike Smith</v>
      </c>
      <c r="G108" s="12" t="str">
        <f>VLOOKUP($B108+0.75,'[1]Score Data'!$A:$Y,6,FALSE)</f>
        <v>Chris Earle</v>
      </c>
      <c r="H108" s="12" t="str">
        <f>VLOOKUP($B108,'[1]Score Data'!$A:$Y,9,FALSE)</f>
        <v>AM</v>
      </c>
      <c r="I108" s="12" t="str">
        <f>VLOOKUP($B108,'[1]Score Data'!$A:$Y,10,FALSE)</f>
        <v>Red</v>
      </c>
      <c r="J108" s="10">
        <f>IF(Table46729[[#This Row],[Team Name]]="","",VLOOKUP($B108,'[1]Score Data'!$A:$Y,25,FALSE))</f>
        <v>125</v>
      </c>
      <c r="K108" s="11"/>
      <c r="L108" s="9"/>
      <c r="M108" s="9"/>
      <c r="N108" s="9"/>
      <c r="O108" s="9"/>
    </row>
    <row r="109" spans="1:15" x14ac:dyDescent="0.35">
      <c r="A109" s="12">
        <v>33</v>
      </c>
      <c r="B109" s="14">
        <v>107</v>
      </c>
      <c r="C109" s="12" t="str">
        <f>VLOOKUP($B109,'[1]Score Data'!$A:$Y,4,FALSE)</f>
        <v>Texas Health Huguley One</v>
      </c>
      <c r="D109" s="12" t="str">
        <f>VLOOKUP($B109,'[1]Score Data'!$A:$Y,6,FALSE)</f>
        <v>Chad Miller</v>
      </c>
      <c r="E109" s="12" t="str">
        <f>VLOOKUP($B109+0.25,'[1]Score Data'!$A:$Y,6,FALSE)</f>
        <v>John Browen</v>
      </c>
      <c r="F109" s="12" t="str">
        <f>VLOOKUP($B109+0.5,'[1]Score Data'!$A:$Y,6,FALSE)</f>
        <v>David Pandit</v>
      </c>
      <c r="G109" s="12" t="str">
        <f>VLOOKUP($B109+0.75,'[1]Score Data'!$A:$Y,6,FALSE)</f>
        <v>Derek Devries</v>
      </c>
      <c r="H109" s="12" t="str">
        <f>VLOOKUP($B109,'[1]Score Data'!$A:$Y,9,FALSE)</f>
        <v>AM</v>
      </c>
      <c r="I109" s="12" t="str">
        <f>VLOOKUP($B109,'[1]Score Data'!$A:$Y,10,FALSE)</f>
        <v>Red</v>
      </c>
      <c r="J109" s="10">
        <f>IF(Table46729[[#This Row],[Team Name]]="","",VLOOKUP($B109,'[1]Score Data'!$A:$Y,25,FALSE))</f>
        <v>0</v>
      </c>
      <c r="K109" s="11"/>
      <c r="L109" s="9"/>
      <c r="M109" s="9"/>
      <c r="N109" s="9"/>
      <c r="O109" s="9"/>
    </row>
    <row r="110" spans="1:15" x14ac:dyDescent="0.35">
      <c r="A110" s="12">
        <v>34</v>
      </c>
      <c r="B110" s="14">
        <v>108</v>
      </c>
      <c r="C110" s="12" t="str">
        <f>VLOOKUP($B110,'[1]Score Data'!$A:$Y,4,FALSE)</f>
        <v>Texas Health Huguley Two</v>
      </c>
      <c r="D110" s="12" t="str">
        <f>VLOOKUP($B110,'[1]Score Data'!$A:$Y,6,FALSE)</f>
        <v>Sarah Stevens</v>
      </c>
      <c r="E110" s="12" t="str">
        <f>VLOOKUP($B110+0.25,'[1]Score Data'!$A:$Y,6,FALSE)</f>
        <v>Ricky Newman</v>
      </c>
      <c r="F110" s="12" t="str">
        <f>VLOOKUP($B110+0.5,'[1]Score Data'!$A:$Y,6,FALSE)</f>
        <v>Lacy Hopper</v>
      </c>
      <c r="G110" s="12" t="str">
        <f>VLOOKUP($B110+0.75,'[1]Score Data'!$A:$Y,6,FALSE)</f>
        <v xml:space="preserve">Huguley Two Shooter #4 </v>
      </c>
      <c r="H110" s="12" t="str">
        <f>VLOOKUP($B110,'[1]Score Data'!$A:$Y,9,FALSE)</f>
        <v>AM</v>
      </c>
      <c r="I110" s="12" t="str">
        <f>VLOOKUP($B110,'[1]Score Data'!$A:$Y,10,FALSE)</f>
        <v>Red</v>
      </c>
      <c r="J110" s="10">
        <f>IF(Table46729[[#This Row],[Team Name]]="","",VLOOKUP($B110,'[1]Score Data'!$A:$Y,25,FALSE))</f>
        <v>0</v>
      </c>
      <c r="K110" s="11"/>
      <c r="L110" s="9"/>
      <c r="M110" s="9"/>
      <c r="N110" s="9"/>
      <c r="O110" s="9"/>
    </row>
    <row r="111" spans="1:15" x14ac:dyDescent="0.35">
      <c r="A111" s="12">
        <v>35</v>
      </c>
      <c r="B111" s="13">
        <v>11</v>
      </c>
      <c r="C111" s="12" t="str">
        <f>VLOOKUP($B111,'[1]Score Data'!$A:$Y,4,FALSE)</f>
        <v>Scott Cain</v>
      </c>
      <c r="D111" s="12" t="str">
        <f>VLOOKUP($B111,'[1]Score Data'!$A:$Y,6,FALSE)</f>
        <v>Scott Cain</v>
      </c>
      <c r="E111" s="12" t="str">
        <f>VLOOKUP($B111+0.25,'[1]Score Data'!$A:$Y,6,FALSE)</f>
        <v>Grady Easdon</v>
      </c>
      <c r="F111" s="12" t="str">
        <f>VLOOKUP($B111+0.5,'[1]Score Data'!$A:$Y,6,FALSE)</f>
        <v>Brent Keil</v>
      </c>
      <c r="G111" s="12" t="str">
        <f>VLOOKUP($B111+0.75,'[1]Score Data'!$A:$Y,6,FALSE)</f>
        <v>Zach Brown</v>
      </c>
      <c r="H111" s="12" t="str">
        <f>VLOOKUP($B111,'[1]Score Data'!$A:$Y,9,FALSE)</f>
        <v>AM</v>
      </c>
      <c r="I111" s="12" t="str">
        <f>VLOOKUP($B111,'[1]Score Data'!$A:$Y,10,FALSE)</f>
        <v>Red</v>
      </c>
      <c r="J111" s="10">
        <f>IF(Table46729[[#This Row],[Team Name]]="","",VLOOKUP($B111,'[1]Score Data'!$A:$Y,25,FALSE))</f>
        <v>0</v>
      </c>
      <c r="K111" s="11"/>
      <c r="L111" s="9"/>
      <c r="M111" s="9"/>
      <c r="N111" s="9"/>
      <c r="O111" s="9"/>
    </row>
    <row r="112" spans="1:15" x14ac:dyDescent="0.35">
      <c r="A112" s="12">
        <v>36</v>
      </c>
      <c r="B112" s="13">
        <v>36</v>
      </c>
      <c r="C112" s="12" t="str">
        <f>VLOOKUP($B112,'[1]Score Data'!$A:$Y,4,FALSE)</f>
        <v>Members Credit Union</v>
      </c>
      <c r="D112" s="12" t="str">
        <f>VLOOKUP($B112,'[1]Score Data'!$A:$Y,6,FALSE)</f>
        <v xml:space="preserve">Justin  </v>
      </c>
      <c r="E112" s="12" t="str">
        <f>VLOOKUP($B112+0.25,'[1]Score Data'!$A:$Y,6,FALSE)</f>
        <v xml:space="preserve">Will  </v>
      </c>
      <c r="F112" s="12" t="str">
        <f>VLOOKUP($B112+0.5,'[1]Score Data'!$A:$Y,6,FALSE)</f>
        <v xml:space="preserve">Ryan  </v>
      </c>
      <c r="G112" s="12" t="str">
        <f>VLOOKUP($B112+0.75,'[1]Score Data'!$A:$Y,6,FALSE)</f>
        <v xml:space="preserve">Ralph  </v>
      </c>
      <c r="H112" s="12" t="str">
        <f>VLOOKUP($B112,'[1]Score Data'!$A:$Y,9,FALSE)</f>
        <v>AM</v>
      </c>
      <c r="I112" s="12" t="str">
        <f>VLOOKUP($B112,'[1]Score Data'!$A:$Y,10,FALSE)</f>
        <v>Red</v>
      </c>
      <c r="J112" s="10">
        <f>IF(Table46729[[#This Row],[Team Name]]="","",VLOOKUP($B112,'[1]Score Data'!$A:$Y,25,FALSE))</f>
        <v>0</v>
      </c>
      <c r="K112" s="11"/>
      <c r="L112" s="9"/>
      <c r="M112" s="9"/>
      <c r="N112" s="9"/>
      <c r="O112" s="9"/>
    </row>
    <row r="113" spans="1:15" x14ac:dyDescent="0.35">
      <c r="A113" s="12">
        <v>37</v>
      </c>
      <c r="B113" s="13">
        <v>39</v>
      </c>
      <c r="C113" s="12" t="str">
        <f>VLOOKUP($B113,'[1]Score Data'!$A:$Y,4,FALSE)</f>
        <v>CASA of Johnson County AM</v>
      </c>
      <c r="D113" s="12" t="str">
        <f>VLOOKUP($B113,'[1]Score Data'!$A:$Y,6,FALSE)</f>
        <v>Danny Cosby</v>
      </c>
      <c r="E113" s="12" t="str">
        <f>VLOOKUP($B113+0.25,'[1]Score Data'!$A:$Y,6,FALSE)</f>
        <v>Carleigh McClure</v>
      </c>
      <c r="F113" s="12" t="str">
        <f>VLOOKUP($B113+0.5,'[1]Score Data'!$A:$Y,6,FALSE)</f>
        <v>Brian  McClure</v>
      </c>
      <c r="G113" s="12" t="str">
        <f>VLOOKUP($B113+0.75,'[1]Score Data'!$A:$Y,6,FALSE)</f>
        <v>Phillip McClure</v>
      </c>
      <c r="H113" s="12" t="str">
        <f>VLOOKUP($B113,'[1]Score Data'!$A:$Y,9,FALSE)</f>
        <v>AM</v>
      </c>
      <c r="I113" s="12" t="str">
        <f>VLOOKUP($B113,'[1]Score Data'!$A:$Y,10,FALSE)</f>
        <v>Red</v>
      </c>
      <c r="J113" s="10">
        <f>IF(Table46729[[#This Row],[Team Name]]="","",VLOOKUP($B113,'[1]Score Data'!$A:$Y,25,FALSE))</f>
        <v>0</v>
      </c>
      <c r="K113" s="11"/>
      <c r="L113" s="9"/>
      <c r="M113" s="9"/>
      <c r="N113" s="9"/>
      <c r="O113" s="9"/>
    </row>
    <row r="114" spans="1:15" x14ac:dyDescent="0.35">
      <c r="A114" s="12">
        <v>38</v>
      </c>
      <c r="B114" s="13">
        <v>51</v>
      </c>
      <c r="C114" s="12" t="str">
        <f>VLOOKUP($B114,'[1]Score Data'!$A:$Y,4,FALSE)</f>
        <v>Texas Health Burleson No. 2</v>
      </c>
      <c r="D114" s="12" t="str">
        <f>VLOOKUP($B114,'[1]Score Data'!$A:$Y,6,FALSE)</f>
        <v>Alexis Hall</v>
      </c>
      <c r="E114" s="12" t="str">
        <f>VLOOKUP($B114+0.25,'[1]Score Data'!$A:$Y,6,FALSE)</f>
        <v>Craig Hermans</v>
      </c>
      <c r="F114" s="12" t="str">
        <f>VLOOKUP($B114+0.5,'[1]Score Data'!$A:$Y,6,FALSE)</f>
        <v>William Dolan</v>
      </c>
      <c r="G114" s="12" t="str">
        <f>VLOOKUP($B114+0.75,'[1]Score Data'!$A:$Y,6,FALSE)</f>
        <v>Blake Windham</v>
      </c>
      <c r="H114" s="12" t="str">
        <f>VLOOKUP($B114,'[1]Score Data'!$A:$Y,9,FALSE)</f>
        <v>AM</v>
      </c>
      <c r="I114" s="12" t="str">
        <f>VLOOKUP($B114,'[1]Score Data'!$A:$Y,10,FALSE)</f>
        <v>Red</v>
      </c>
      <c r="J114" s="10">
        <f>IF(Table46729[[#This Row],[Team Name]]="","",VLOOKUP($B114,'[1]Score Data'!$A:$Y,25,FALSE))</f>
        <v>0</v>
      </c>
      <c r="K114" s="11"/>
      <c r="L114" s="9"/>
      <c r="M114" s="9"/>
      <c r="N114" s="9"/>
      <c r="O114" s="9"/>
    </row>
    <row r="115" spans="1:15" x14ac:dyDescent="0.35">
      <c r="A115" s="12">
        <v>39</v>
      </c>
      <c r="B115" s="13">
        <v>25</v>
      </c>
      <c r="C115" s="12" t="str">
        <f>VLOOKUP($B115,'[1]Score Data'!$A:$Y,4,FALSE)</f>
        <v>A I Emergency Team One</v>
      </c>
      <c r="D115" s="12" t="str">
        <f>VLOOKUP($B115,'[1]Score Data'!$A:$Y,6,FALSE)</f>
        <v>Derek Tuttle</v>
      </c>
      <c r="E115" s="12" t="str">
        <f>VLOOKUP($B115+0.25,'[1]Score Data'!$A:$Y,6,FALSE)</f>
        <v>A I  #1 Shooter #2</v>
      </c>
      <c r="F115" s="12" t="str">
        <f>VLOOKUP($B115+0.5,'[1]Score Data'!$A:$Y,6,FALSE)</f>
        <v>TBA Shooter #3</v>
      </c>
      <c r="G115" s="12" t="str">
        <f>VLOOKUP($B115+0.75,'[1]Score Data'!$A:$Y,6,FALSE)</f>
        <v>TBA Shooter #4</v>
      </c>
      <c r="H115" s="12" t="str">
        <f>VLOOKUP($B115,'[1]Score Data'!$A:$Y,9,FALSE)</f>
        <v>AM</v>
      </c>
      <c r="I115" s="12" t="str">
        <f>VLOOKUP($B115,'[1]Score Data'!$A:$Y,10,FALSE)</f>
        <v>Red</v>
      </c>
      <c r="J115" s="10">
        <f>IF(Table46729[[#This Row],[Team Name]]="","",VLOOKUP($B115,'[1]Score Data'!$A:$Y,25,FALSE))</f>
        <v>0</v>
      </c>
      <c r="K115" s="11"/>
      <c r="L115" s="9"/>
      <c r="M115" s="9"/>
      <c r="N115" s="9"/>
      <c r="O115" s="9"/>
    </row>
    <row r="116" spans="1:15" x14ac:dyDescent="0.35">
      <c r="C116"/>
      <c r="D116"/>
      <c r="E116"/>
      <c r="F116"/>
      <c r="I116"/>
      <c r="J116"/>
      <c r="K116" s="11"/>
      <c r="L116" s="9"/>
      <c r="M116" s="9"/>
      <c r="N116" s="9"/>
      <c r="O116" s="9"/>
    </row>
    <row r="117" spans="1:15" x14ac:dyDescent="0.35">
      <c r="C117"/>
      <c r="D117"/>
      <c r="E117"/>
      <c r="F117"/>
      <c r="I117"/>
      <c r="J117"/>
      <c r="K117" s="11"/>
      <c r="L117" s="9"/>
      <c r="M117" s="9"/>
      <c r="N117" s="9"/>
      <c r="O117" s="9"/>
    </row>
    <row r="118" spans="1:15" x14ac:dyDescent="0.35">
      <c r="C118"/>
      <c r="D118"/>
      <c r="E118"/>
      <c r="F118"/>
      <c r="I118"/>
      <c r="J118"/>
      <c r="K118" s="11"/>
      <c r="L118" s="9"/>
      <c r="M118" s="9"/>
      <c r="N118" s="9"/>
      <c r="O118" s="9"/>
    </row>
    <row r="119" spans="1:15" x14ac:dyDescent="0.35">
      <c r="A119" s="12">
        <v>1</v>
      </c>
      <c r="B119" s="13">
        <v>71</v>
      </c>
      <c r="C119" s="12" t="str">
        <f>VLOOKUP($B119,'[1]Score Data'!$A:$Y,4,FALSE)</f>
        <v>Vann Elli</v>
      </c>
      <c r="D119" s="12" t="str">
        <f>VLOOKUP($B119,'[1]Score Data'!$A:$Y,6,FALSE)</f>
        <v>Alex Chasteen</v>
      </c>
      <c r="E119" s="12" t="str">
        <f>VLOOKUP($B119+0.25,'[1]Score Data'!$A:$Y,6,FALSE)</f>
        <v>Trent  Allen</v>
      </c>
      <c r="F119" s="12" t="str">
        <f>VLOOKUP($B119+0.5,'[1]Score Data'!$A:$Y,6,FALSE)</f>
        <v>Clay Salas</v>
      </c>
      <c r="G119" s="12" t="str">
        <f>VLOOKUP($B119+0.75,'[1]Score Data'!$A:$Y,6,FALSE)</f>
        <v>Garrett Gilbert</v>
      </c>
      <c r="H119" s="12" t="str">
        <f>VLOOKUP($B119,'[1]Score Data'!$A:$Y,9,FALSE)</f>
        <v>AM</v>
      </c>
      <c r="I119" s="12" t="str">
        <f>VLOOKUP($B119,'[1]Score Data'!$A:$Y,10,FALSE)</f>
        <v>Green</v>
      </c>
      <c r="J119" s="10">
        <f>IF(Table46729[[#This Row],[Team Name]]="","",VLOOKUP($B119,'[1]Score Data'!$A:$Y,25,FALSE))</f>
        <v>328</v>
      </c>
      <c r="K119" s="11"/>
      <c r="L119" s="9"/>
      <c r="M119" s="9"/>
      <c r="N119" s="9"/>
      <c r="O119" s="9"/>
    </row>
    <row r="120" spans="1:15" x14ac:dyDescent="0.35">
      <c r="A120" s="12">
        <v>2</v>
      </c>
      <c r="B120" s="13">
        <v>61</v>
      </c>
      <c r="C120" s="12" t="str">
        <f>VLOOKUP($B120,'[1]Score Data'!$A:$Y,4,FALSE)</f>
        <v>Flowco Solutions Two</v>
      </c>
      <c r="D120" s="12" t="str">
        <f>VLOOKUP($B120,'[1]Score Data'!$A:$Y,6,FALSE)</f>
        <v>Garrett Winford</v>
      </c>
      <c r="E120" s="12" t="str">
        <f>VLOOKUP($B120+0.25,'[1]Score Data'!$A:$Y,6,FALSE)</f>
        <v>Joey Farmer</v>
      </c>
      <c r="F120" s="12" t="str">
        <f>VLOOKUP($B120+0.5,'[1]Score Data'!$A:$Y,6,FALSE)</f>
        <v>Daniel Ruddock</v>
      </c>
      <c r="G120" s="12" t="str">
        <f>VLOOKUP($B120+0.75,'[1]Score Data'!$A:$Y,6,FALSE)</f>
        <v>D. Offit</v>
      </c>
      <c r="H120" s="12" t="str">
        <f>VLOOKUP($B120,'[1]Score Data'!$A:$Y,9,FALSE)</f>
        <v>AM</v>
      </c>
      <c r="I120" s="12" t="str">
        <f>VLOOKUP($B120,'[1]Score Data'!$A:$Y,10,FALSE)</f>
        <v>Green</v>
      </c>
      <c r="J120" s="10">
        <f>IF(Table46729[[#This Row],[Team Name]]="","",VLOOKUP($B120,'[1]Score Data'!$A:$Y,25,FALSE))</f>
        <v>322</v>
      </c>
      <c r="K120" s="11"/>
      <c r="L120" s="9"/>
      <c r="M120" s="9"/>
      <c r="N120" s="9"/>
      <c r="O120" s="9"/>
    </row>
    <row r="121" spans="1:15" x14ac:dyDescent="0.35">
      <c r="A121" s="12">
        <v>3</v>
      </c>
      <c r="B121" s="13">
        <v>96</v>
      </c>
      <c r="C121" s="12" t="str">
        <f>VLOOKUP($B121,'[1]Score Data'!$A:$Y,4,FALSE)</f>
        <v>Prime Source Construction</v>
      </c>
      <c r="D121" s="12" t="str">
        <f>VLOOKUP($B121,'[1]Score Data'!$A:$Y,6,FALSE)</f>
        <v>Tommy Doty</v>
      </c>
      <c r="E121" s="12" t="str">
        <f>VLOOKUP($B121+0.25,'[1]Score Data'!$A:$Y,6,FALSE)</f>
        <v>Gary Walker</v>
      </c>
      <c r="F121" s="12" t="str">
        <f>VLOOKUP($B121+0.5,'[1]Score Data'!$A:$Y,6,FALSE)</f>
        <v>Mark Williamson</v>
      </c>
      <c r="G121" s="12" t="str">
        <f>VLOOKUP($B121+0.75,'[1]Score Data'!$A:$Y,6,FALSE)</f>
        <v>Jimmy Womack</v>
      </c>
      <c r="H121" s="12" t="str">
        <f>VLOOKUP($B121,'[1]Score Data'!$A:$Y,9,FALSE)</f>
        <v>AM</v>
      </c>
      <c r="I121" s="12" t="str">
        <f>VLOOKUP($B121,'[1]Score Data'!$A:$Y,10,FALSE)</f>
        <v>Green</v>
      </c>
      <c r="J121" s="10">
        <f>IF(Table46729[[#This Row],[Team Name]]="","",VLOOKUP($B121,'[1]Score Data'!$A:$Y,25,FALSE))</f>
        <v>306</v>
      </c>
      <c r="K121" s="11"/>
      <c r="L121" s="9"/>
      <c r="M121" s="9"/>
      <c r="N121" s="9"/>
      <c r="O121" s="9"/>
    </row>
    <row r="122" spans="1:15" x14ac:dyDescent="0.35">
      <c r="A122" s="12">
        <v>4</v>
      </c>
      <c r="B122" s="13">
        <v>76</v>
      </c>
      <c r="C122" s="12" t="str">
        <f>VLOOKUP($B122,'[1]Score Data'!$A:$Y,4,FALSE)</f>
        <v>Mansfield Plumbing</v>
      </c>
      <c r="D122" s="12" t="str">
        <f>VLOOKUP($B122,'[1]Score Data'!$A:$Y,6,FALSE)</f>
        <v>Rachael Cummings</v>
      </c>
      <c r="E122" s="12" t="str">
        <f>VLOOKUP($B122+0.25,'[1]Score Data'!$A:$Y,6,FALSE)</f>
        <v>Robby Mays</v>
      </c>
      <c r="F122" s="12" t="str">
        <f>VLOOKUP($B122+0.5,'[1]Score Data'!$A:$Y,6,FALSE)</f>
        <v>Phillip Richmond</v>
      </c>
      <c r="G122" s="12" t="str">
        <f>VLOOKUP($B122+0.75,'[1]Score Data'!$A:$Y,6,FALSE)</f>
        <v>Joe Putnam</v>
      </c>
      <c r="H122" s="12" t="str">
        <f>VLOOKUP($B122,'[1]Score Data'!$A:$Y,9,FALSE)</f>
        <v>AM</v>
      </c>
      <c r="I122" s="12" t="str">
        <f>VLOOKUP($B122,'[1]Score Data'!$A:$Y,10,FALSE)</f>
        <v>Green</v>
      </c>
      <c r="J122" s="10">
        <f>IF(Table46729[[#This Row],[Team Name]]="","",VLOOKUP($B122,'[1]Score Data'!$A:$Y,25,FALSE))</f>
        <v>304</v>
      </c>
      <c r="K122" s="11"/>
      <c r="L122" s="9"/>
      <c r="M122" s="9"/>
      <c r="N122" s="9"/>
      <c r="O122" s="9"/>
    </row>
    <row r="123" spans="1:15" x14ac:dyDescent="0.35">
      <c r="A123" s="12">
        <v>5</v>
      </c>
      <c r="B123" s="13">
        <v>9</v>
      </c>
      <c r="C123" s="12" t="str">
        <f>VLOOKUP($B123,'[1]Score Data'!$A:$Y,4,FALSE)</f>
        <v>Buyers Barricades #1</v>
      </c>
      <c r="D123" s="12" t="str">
        <f>VLOOKUP($B123,'[1]Score Data'!$A:$Y,6,FALSE)</f>
        <v>Jason Garrett</v>
      </c>
      <c r="E123" s="12" t="str">
        <f>VLOOKUP($B123+0.25,'[1]Score Data'!$A:$Y,6,FALSE)</f>
        <v>Josh  Wilburn</v>
      </c>
      <c r="F123" s="12" t="str">
        <f>VLOOKUP($B123+0.5,'[1]Score Data'!$A:$Y,6,FALSE)</f>
        <v>Mark Q</v>
      </c>
      <c r="G123" s="12" t="str">
        <f>VLOOKUP($B123+0.75,'[1]Score Data'!$A:$Y,6,FALSE)</f>
        <v xml:space="preserve">Justin  </v>
      </c>
      <c r="H123" s="12" t="str">
        <f>VLOOKUP($B123,'[1]Score Data'!$A:$Y,9,FALSE)</f>
        <v>AM</v>
      </c>
      <c r="I123" s="12" t="str">
        <f>VLOOKUP($B123,'[1]Score Data'!$A:$Y,10,FALSE)</f>
        <v>Green</v>
      </c>
      <c r="J123" s="10">
        <f>IF(Table46729[[#This Row],[Team Name]]="","",VLOOKUP($B123,'[1]Score Data'!$A:$Y,25,FALSE))</f>
        <v>303</v>
      </c>
      <c r="K123" s="11"/>
      <c r="L123" s="9"/>
      <c r="M123" s="9"/>
      <c r="N123" s="9"/>
      <c r="O123" s="9"/>
    </row>
    <row r="124" spans="1:15" x14ac:dyDescent="0.35">
      <c r="A124" s="12">
        <v>6</v>
      </c>
      <c r="B124" s="13">
        <v>74</v>
      </c>
      <c r="C124" s="12" t="str">
        <f>VLOOKUP($B124,'[1]Score Data'!$A:$Y,4,FALSE)</f>
        <v xml:space="preserve">Flowco Solutions Five </v>
      </c>
      <c r="D124" s="12" t="str">
        <f>VLOOKUP($B124,'[1]Score Data'!$A:$Y,6,FALSE)</f>
        <v>Mark Lee</v>
      </c>
      <c r="E124" s="12" t="str">
        <f>VLOOKUP($B124+0.25,'[1]Score Data'!$A:$Y,6,FALSE)</f>
        <v>David Houston</v>
      </c>
      <c r="F124" s="12" t="str">
        <f>VLOOKUP($B124+0.5,'[1]Score Data'!$A:$Y,6,FALSE)</f>
        <v>Mike Hicks</v>
      </c>
      <c r="G124" s="12" t="str">
        <f>VLOOKUP($B124+0.75,'[1]Score Data'!$A:$Y,6,FALSE)</f>
        <v>Brandon Bailey</v>
      </c>
      <c r="H124" s="12" t="str">
        <f>VLOOKUP($B124,'[1]Score Data'!$A:$Y,9,FALSE)</f>
        <v>AM</v>
      </c>
      <c r="I124" s="12" t="str">
        <f>VLOOKUP($B124,'[1]Score Data'!$A:$Y,10,FALSE)</f>
        <v>Green</v>
      </c>
      <c r="J124" s="10">
        <f>IF(Table46729[[#This Row],[Team Name]]="","",VLOOKUP($B124,'[1]Score Data'!$A:$Y,25,FALSE))</f>
        <v>294</v>
      </c>
      <c r="K124" s="11"/>
      <c r="L124" s="9"/>
      <c r="M124" s="9"/>
      <c r="N124" s="9"/>
      <c r="O124" s="9"/>
    </row>
    <row r="125" spans="1:15" x14ac:dyDescent="0.35">
      <c r="A125" s="12">
        <v>7</v>
      </c>
      <c r="B125" s="13">
        <v>95</v>
      </c>
      <c r="C125" s="12" t="str">
        <f>VLOOKUP($B125,'[1]Score Data'!$A:$Y,4,FALSE)</f>
        <v xml:space="preserve">Flowco Solutions Four </v>
      </c>
      <c r="D125" s="12" t="str">
        <f>VLOOKUP($B125,'[1]Score Data'!$A:$Y,6,FALSE)</f>
        <v>Bret Burgess</v>
      </c>
      <c r="E125" s="12" t="str">
        <f>VLOOKUP($B125+0.25,'[1]Score Data'!$A:$Y,6,FALSE)</f>
        <v>Kyle Phillips</v>
      </c>
      <c r="F125" s="12" t="str">
        <f>VLOOKUP($B125+0.5,'[1]Score Data'!$A:$Y,6,FALSE)</f>
        <v>Ronny Stewart</v>
      </c>
      <c r="G125" s="12" t="str">
        <f>VLOOKUP($B125+0.75,'[1]Score Data'!$A:$Y,6,FALSE)</f>
        <v>Kirt  Swanzy</v>
      </c>
      <c r="H125" s="12" t="str">
        <f>VLOOKUP($B125,'[1]Score Data'!$A:$Y,9,FALSE)</f>
        <v>AM</v>
      </c>
      <c r="I125" s="12" t="str">
        <f>VLOOKUP($B125,'[1]Score Data'!$A:$Y,10,FALSE)</f>
        <v>Green</v>
      </c>
      <c r="J125" s="10">
        <f>IF(Table46729[[#This Row],[Team Name]]="","",VLOOKUP($B125,'[1]Score Data'!$A:$Y,25,FALSE))</f>
        <v>292</v>
      </c>
      <c r="K125" s="11"/>
      <c r="L125" s="9"/>
      <c r="M125" s="9"/>
      <c r="N125" s="9"/>
      <c r="O125" s="9"/>
    </row>
    <row r="126" spans="1:15" x14ac:dyDescent="0.35">
      <c r="A126" s="12">
        <v>8</v>
      </c>
      <c r="B126" s="14">
        <v>111</v>
      </c>
      <c r="C126" s="12" t="str">
        <f>VLOOKUP($B126,'[1]Score Data'!$A:$Y,4,FALSE)</f>
        <v>Michael Gross IV Three</v>
      </c>
      <c r="D126" s="12" t="str">
        <f>VLOOKUP($B126,'[1]Score Data'!$A:$Y,6,FALSE)</f>
        <v>Scott Norris</v>
      </c>
      <c r="E126" s="12" t="str">
        <f>VLOOKUP($B126+0.25,'[1]Score Data'!$A:$Y,6,FALSE)</f>
        <v>Brandon Anthony</v>
      </c>
      <c r="F126" s="12" t="str">
        <f>VLOOKUP($B126+0.5,'[1]Score Data'!$A:$Y,6,FALSE)</f>
        <v>Jeremy Hawkins</v>
      </c>
      <c r="G126" s="12" t="str">
        <f>VLOOKUP($B126+0.75,'[1]Score Data'!$A:$Y,6,FALSE)</f>
        <v>Brad Heath</v>
      </c>
      <c r="H126" s="12" t="str">
        <f>VLOOKUP($B126,'[1]Score Data'!$A:$Y,9,FALSE)</f>
        <v>AM</v>
      </c>
      <c r="I126" s="12" t="str">
        <f>VLOOKUP($B126,'[1]Score Data'!$A:$Y,10,FALSE)</f>
        <v>Green</v>
      </c>
      <c r="J126" s="10">
        <f>IF(Table46729[[#This Row],[Team Name]]="","",VLOOKUP($B126,'[1]Score Data'!$A:$Y,25,FALSE))</f>
        <v>283</v>
      </c>
      <c r="K126" s="11"/>
      <c r="L126" s="9"/>
      <c r="M126" s="9"/>
      <c r="N126" s="9"/>
      <c r="O126" s="9"/>
    </row>
    <row r="127" spans="1:15" x14ac:dyDescent="0.35">
      <c r="A127" s="12">
        <v>9</v>
      </c>
      <c r="B127" s="13">
        <v>13</v>
      </c>
      <c r="C127" s="12" t="str">
        <f>VLOOKUP($B127,'[1]Score Data'!$A:$Y,4,FALSE)</f>
        <v>Novolex</v>
      </c>
      <c r="D127" s="12" t="str">
        <f>VLOOKUP($B127,'[1]Score Data'!$A:$Y,6,FALSE)</f>
        <v>Drew Weems</v>
      </c>
      <c r="E127" s="12" t="str">
        <f>VLOOKUP($B127+0.25,'[1]Score Data'!$A:$Y,6,FALSE)</f>
        <v>Josh  Crittenden</v>
      </c>
      <c r="F127" s="12" t="str">
        <f>VLOOKUP($B127+0.5,'[1]Score Data'!$A:$Y,6,FALSE)</f>
        <v>Tony Wood</v>
      </c>
      <c r="G127" s="12" t="str">
        <f>VLOOKUP($B127+0.75,'[1]Score Data'!$A:$Y,6,FALSE)</f>
        <v>Casey van Zandt</v>
      </c>
      <c r="H127" s="12" t="str">
        <f>VLOOKUP($B127,'[1]Score Data'!$A:$Y,9,FALSE)</f>
        <v>AM</v>
      </c>
      <c r="I127" s="12" t="str">
        <f>VLOOKUP($B127,'[1]Score Data'!$A:$Y,10,FALSE)</f>
        <v>Green</v>
      </c>
      <c r="J127" s="10">
        <f>IF(Table46729[[#This Row],[Team Name]]="","",VLOOKUP($B127,'[1]Score Data'!$A:$Y,25,FALSE))</f>
        <v>282</v>
      </c>
      <c r="K127" s="11"/>
      <c r="L127" s="9"/>
      <c r="M127" s="9"/>
      <c r="N127" s="9"/>
      <c r="O127" s="9"/>
    </row>
    <row r="128" spans="1:15" x14ac:dyDescent="0.35">
      <c r="A128" s="12">
        <v>10</v>
      </c>
      <c r="B128" s="14">
        <v>102</v>
      </c>
      <c r="C128" s="12" t="str">
        <f>VLOOKUP($B128,'[1]Score Data'!$A:$Y,4,FALSE)</f>
        <v>PAS/SERVS/IVS</v>
      </c>
      <c r="D128" s="12" t="str">
        <f>VLOOKUP($B128,'[1]Score Data'!$A:$Y,6,FALSE)</f>
        <v>Ken Wilson</v>
      </c>
      <c r="E128" s="12" t="str">
        <f>VLOOKUP($B128+0.25,'[1]Score Data'!$A:$Y,6,FALSE)</f>
        <v>Dan Wilson</v>
      </c>
      <c r="F128" s="12" t="str">
        <f>VLOOKUP($B128+0.5,'[1]Score Data'!$A:$Y,6,FALSE)</f>
        <v>John Paul Wheat</v>
      </c>
      <c r="G128" s="12" t="str">
        <f>VLOOKUP($B128+0.75,'[1]Score Data'!$A:$Y,6,FALSE)</f>
        <v>Matt Kuhn</v>
      </c>
      <c r="H128" s="12" t="str">
        <f>VLOOKUP($B128,'[1]Score Data'!$A:$Y,9,FALSE)</f>
        <v>AM</v>
      </c>
      <c r="I128" s="12" t="str">
        <f>VLOOKUP($B128,'[1]Score Data'!$A:$Y,10,FALSE)</f>
        <v>Green</v>
      </c>
      <c r="J128" s="10">
        <f>IF(Table46729[[#This Row],[Team Name]]="","",VLOOKUP($B128,'[1]Score Data'!$A:$Y,25,FALSE))</f>
        <v>280</v>
      </c>
      <c r="K128" s="11"/>
      <c r="L128" s="9"/>
      <c r="M128" s="9"/>
      <c r="N128" s="9"/>
      <c r="O128" s="9"/>
    </row>
    <row r="129" spans="1:15" x14ac:dyDescent="0.35">
      <c r="A129" s="12">
        <v>11</v>
      </c>
      <c r="B129" s="13">
        <v>26</v>
      </c>
      <c r="C129" s="12" t="str">
        <f>VLOOKUP($B129,'[1]Score Data'!$A:$Y,4,FALSE)</f>
        <v>Cale Kids</v>
      </c>
      <c r="D129" s="12" t="str">
        <f>VLOOKUP($B129,'[1]Score Data'!$A:$Y,6,FALSE)</f>
        <v>Cale Kids</v>
      </c>
      <c r="E129" s="12" t="str">
        <f>VLOOKUP($B129+0.25,'[1]Score Data'!$A:$Y,6,FALSE)</f>
        <v>Trevor Pedigo</v>
      </c>
      <c r="F129" s="12" t="str">
        <f>VLOOKUP($B129+0.5,'[1]Score Data'!$A:$Y,6,FALSE)</f>
        <v>Jeff Ford</v>
      </c>
      <c r="G129" s="12" t="str">
        <f>VLOOKUP($B129+0.75,'[1]Score Data'!$A:$Y,6,FALSE)</f>
        <v>Greg Shaw</v>
      </c>
      <c r="H129" s="12" t="str">
        <f>VLOOKUP($B129,'[1]Score Data'!$A:$Y,9,FALSE)</f>
        <v>AM</v>
      </c>
      <c r="I129" s="12" t="str">
        <f>VLOOKUP($B129,'[1]Score Data'!$A:$Y,10,FALSE)</f>
        <v>Green</v>
      </c>
      <c r="J129" s="10">
        <f>IF(Table46729[[#This Row],[Team Name]]="","",VLOOKUP($B129,'[1]Score Data'!$A:$Y,25,FALSE))</f>
        <v>275</v>
      </c>
      <c r="K129" s="11"/>
      <c r="L129" s="9"/>
      <c r="M129" s="9"/>
      <c r="N129" s="9"/>
      <c r="O129" s="9"/>
    </row>
    <row r="130" spans="1:15" x14ac:dyDescent="0.35">
      <c r="A130" s="12">
        <v>12</v>
      </c>
      <c r="B130" s="13">
        <v>46</v>
      </c>
      <c r="C130" s="12" t="str">
        <f>VLOOKUP($B130,'[1]Score Data'!$A:$Y,4,FALSE)</f>
        <v>United Engines No. 1</v>
      </c>
      <c r="D130" s="12" t="str">
        <f>VLOOKUP($B130,'[1]Score Data'!$A:$Y,6,FALSE)</f>
        <v>Chris  Turner</v>
      </c>
      <c r="E130" s="12" t="str">
        <f>VLOOKUP($B130+0.25,'[1]Score Data'!$A:$Y,6,FALSE)</f>
        <v>Billy Anderson</v>
      </c>
      <c r="F130" s="12" t="str">
        <f>VLOOKUP($B130+0.5,'[1]Score Data'!$A:$Y,6,FALSE)</f>
        <v>Billy Berry</v>
      </c>
      <c r="G130" s="12" t="str">
        <f>VLOOKUP($B130+0.75,'[1]Score Data'!$A:$Y,6,FALSE)</f>
        <v>Mike Elden</v>
      </c>
      <c r="H130" s="12" t="str">
        <f>VLOOKUP($B130,'[1]Score Data'!$A:$Y,9,FALSE)</f>
        <v>AM</v>
      </c>
      <c r="I130" s="12" t="str">
        <f>VLOOKUP($B130,'[1]Score Data'!$A:$Y,10,FALSE)</f>
        <v>Green</v>
      </c>
      <c r="J130" s="10">
        <f>IF(Table46729[[#This Row],[Team Name]]="","",VLOOKUP($B130,'[1]Score Data'!$A:$Y,25,FALSE))</f>
        <v>272</v>
      </c>
      <c r="K130" s="11"/>
      <c r="L130" s="9"/>
      <c r="M130" s="9"/>
      <c r="N130" s="9"/>
      <c r="O130" s="9"/>
    </row>
    <row r="131" spans="1:15" x14ac:dyDescent="0.35">
      <c r="A131" s="12">
        <v>13</v>
      </c>
      <c r="B131" s="13">
        <v>60</v>
      </c>
      <c r="C131" s="12" t="str">
        <f>VLOOKUP($B131,'[1]Score Data'!$A:$Y,4,FALSE)</f>
        <v>Flowco Solutions One</v>
      </c>
      <c r="D131" s="12" t="str">
        <f>VLOOKUP($B131,'[1]Score Data'!$A:$Y,6,FALSE)</f>
        <v>Clint Freeman</v>
      </c>
      <c r="E131" s="12" t="str">
        <f>VLOOKUP($B131+0.25,'[1]Score Data'!$A:$Y,6,FALSE)</f>
        <v>Ryan Maddon</v>
      </c>
      <c r="F131" s="12" t="str">
        <f>VLOOKUP($B131+0.5,'[1]Score Data'!$A:$Y,6,FALSE)</f>
        <v>Heath  Barnes</v>
      </c>
      <c r="G131" s="12" t="str">
        <f>VLOOKUP($B131+0.75,'[1]Score Data'!$A:$Y,6,FALSE)</f>
        <v>Jake  McLean</v>
      </c>
      <c r="H131" s="12" t="str">
        <f>VLOOKUP($B131,'[1]Score Data'!$A:$Y,9,FALSE)</f>
        <v>AM</v>
      </c>
      <c r="I131" s="12" t="str">
        <f>VLOOKUP($B131,'[1]Score Data'!$A:$Y,10,FALSE)</f>
        <v>Green</v>
      </c>
      <c r="J131" s="10">
        <f>IF(Table46729[[#This Row],[Team Name]]="","",VLOOKUP($B131,'[1]Score Data'!$A:$Y,25,FALSE))</f>
        <v>264</v>
      </c>
      <c r="K131" s="11"/>
      <c r="L131" s="9"/>
      <c r="M131" s="9"/>
      <c r="N131" s="9"/>
      <c r="O131" s="9"/>
    </row>
    <row r="132" spans="1:15" x14ac:dyDescent="0.35">
      <c r="A132" s="12">
        <v>14</v>
      </c>
      <c r="B132" s="14">
        <v>109</v>
      </c>
      <c r="C132" s="12" t="str">
        <f>VLOOKUP($B132,'[1]Score Data'!$A:$Y,4,FALSE)</f>
        <v>CASA of Johnson County AM#2</v>
      </c>
      <c r="D132" s="12" t="str">
        <f>VLOOKUP($B132,'[1]Score Data'!$A:$Y,6,FALSE)</f>
        <v>Barry Townsend</v>
      </c>
      <c r="E132" s="12" t="str">
        <f>VLOOKUP($B132+0.25,'[1]Score Data'!$A:$Y,6,FALSE)</f>
        <v>Gene Moon</v>
      </c>
      <c r="F132" s="12" t="str">
        <f>VLOOKUP($B132+0.5,'[1]Score Data'!$A:$Y,6,FALSE)</f>
        <v>David  Tonne</v>
      </c>
      <c r="G132" s="12" t="str">
        <f>VLOOKUP($B132+0.75,'[1]Score Data'!$A:$Y,6,FALSE)</f>
        <v xml:space="preserve">Brett Baker </v>
      </c>
      <c r="H132" s="12" t="str">
        <f>VLOOKUP($B132,'[1]Score Data'!$A:$Y,9,FALSE)</f>
        <v>AM</v>
      </c>
      <c r="I132" s="12" t="str">
        <f>VLOOKUP($B132,'[1]Score Data'!$A:$Y,10,FALSE)</f>
        <v>Green</v>
      </c>
      <c r="J132" s="10">
        <f>IF(Table46729[[#This Row],[Team Name]]="","",VLOOKUP($B132,'[1]Score Data'!$A:$Y,25,FALSE))</f>
        <v>261</v>
      </c>
      <c r="K132" s="11"/>
      <c r="L132" s="9"/>
      <c r="M132" s="9"/>
      <c r="N132" s="9"/>
      <c r="O132" s="9"/>
    </row>
    <row r="133" spans="1:15" x14ac:dyDescent="0.35">
      <c r="A133" s="12">
        <v>15</v>
      </c>
      <c r="B133" s="13">
        <v>91</v>
      </c>
      <c r="C133" s="12" t="str">
        <f>VLOOKUP($B133,'[1]Score Data'!$A:$Y,4,FALSE)</f>
        <v>P &amp; J Aecomet</v>
      </c>
      <c r="D133" s="12" t="str">
        <f>VLOOKUP($B133,'[1]Score Data'!$A:$Y,6,FALSE)</f>
        <v>Terry Blair</v>
      </c>
      <c r="E133" s="12" t="str">
        <f>VLOOKUP($B133+0.25,'[1]Score Data'!$A:$Y,6,FALSE)</f>
        <v>Terry  Blair, Jr.</v>
      </c>
      <c r="F133" s="12" t="str">
        <f>VLOOKUP($B133+0.5,'[1]Score Data'!$A:$Y,6,FALSE)</f>
        <v>Kary Branch</v>
      </c>
      <c r="G133" s="12" t="str">
        <f>VLOOKUP($B133+0.75,'[1]Score Data'!$A:$Y,6,FALSE)</f>
        <v>Joe Ervin</v>
      </c>
      <c r="H133" s="12" t="str">
        <f>VLOOKUP($B133,'[1]Score Data'!$A:$Y,9,FALSE)</f>
        <v>AM</v>
      </c>
      <c r="I133" s="12" t="str">
        <f>VLOOKUP($B133,'[1]Score Data'!$A:$Y,10,FALSE)</f>
        <v>Green</v>
      </c>
      <c r="J133" s="10">
        <f>IF(Table46729[[#This Row],[Team Name]]="","",VLOOKUP($B133,'[1]Score Data'!$A:$Y,25,FALSE))</f>
        <v>259</v>
      </c>
      <c r="K133" s="11"/>
      <c r="L133" s="9"/>
      <c r="M133" s="9"/>
      <c r="N133" s="9"/>
      <c r="O133" s="9"/>
    </row>
    <row r="134" spans="1:15" x14ac:dyDescent="0.35">
      <c r="A134" s="12">
        <v>16</v>
      </c>
      <c r="B134" s="13">
        <v>29</v>
      </c>
      <c r="C134" s="12" t="str">
        <f>VLOOKUP($B134,'[1]Score Data'!$A:$Y,4,FALSE)</f>
        <v>Solvay #2</v>
      </c>
      <c r="D134" s="12" t="str">
        <f>VLOOKUP($B134,'[1]Score Data'!$A:$Y,6,FALSE)</f>
        <v>Drew Bishop</v>
      </c>
      <c r="E134" s="12" t="str">
        <f>VLOOKUP($B134+0.25,'[1]Score Data'!$A:$Y,6,FALSE)</f>
        <v>Patrick Cox</v>
      </c>
      <c r="F134" s="12" t="str">
        <f>VLOOKUP($B134+0.5,'[1]Score Data'!$A:$Y,6,FALSE)</f>
        <v>Joe Huwel</v>
      </c>
      <c r="G134" s="12" t="str">
        <f>VLOOKUP($B134+0.75,'[1]Score Data'!$A:$Y,6,FALSE)</f>
        <v>Duane Touchet</v>
      </c>
      <c r="H134" s="12" t="str">
        <f>VLOOKUP($B134,'[1]Score Data'!$A:$Y,9,FALSE)</f>
        <v>AM</v>
      </c>
      <c r="I134" s="12" t="str">
        <f>VLOOKUP($B134,'[1]Score Data'!$A:$Y,10,FALSE)</f>
        <v>Green</v>
      </c>
      <c r="J134" s="10">
        <f>IF(Table46729[[#This Row],[Team Name]]="","",VLOOKUP($B134,'[1]Score Data'!$A:$Y,25,FALSE))</f>
        <v>259</v>
      </c>
      <c r="K134" s="11"/>
      <c r="L134" s="9"/>
      <c r="M134" s="9"/>
      <c r="N134" s="9"/>
      <c r="O134" s="9"/>
    </row>
    <row r="135" spans="1:15" x14ac:dyDescent="0.35">
      <c r="A135" s="12">
        <v>17</v>
      </c>
      <c r="B135" s="13">
        <v>94</v>
      </c>
      <c r="C135" s="12" t="str">
        <f>VLOOKUP($B135,'[1]Score Data'!$A:$Y,4,FALSE)</f>
        <v xml:space="preserve">Flowco Solutions Three </v>
      </c>
      <c r="D135" s="12" t="str">
        <f>VLOOKUP($B135,'[1]Score Data'!$A:$Y,6,FALSE)</f>
        <v>Zach Mears</v>
      </c>
      <c r="E135" s="12" t="str">
        <f>VLOOKUP($B135+0.25,'[1]Score Data'!$A:$Y,6,FALSE)</f>
        <v>Michael Flowers</v>
      </c>
      <c r="F135" s="12" t="str">
        <f>VLOOKUP($B135+0.5,'[1]Score Data'!$A:$Y,6,FALSE)</f>
        <v>David Howell</v>
      </c>
      <c r="G135" s="12" t="str">
        <f>VLOOKUP($B135+0.75,'[1]Score Data'!$A:$Y,6,FALSE)</f>
        <v>Cody  Columns</v>
      </c>
      <c r="H135" s="12" t="str">
        <f>VLOOKUP($B135,'[1]Score Data'!$A:$Y,9,FALSE)</f>
        <v>AM</v>
      </c>
      <c r="I135" s="12" t="str">
        <f>VLOOKUP($B135,'[1]Score Data'!$A:$Y,10,FALSE)</f>
        <v>Green</v>
      </c>
      <c r="J135" s="10">
        <f>IF(Table46729[[#This Row],[Team Name]]="","",VLOOKUP($B135,'[1]Score Data'!$A:$Y,25,FALSE))</f>
        <v>252</v>
      </c>
      <c r="K135" s="11"/>
      <c r="L135" s="9"/>
      <c r="M135" s="9"/>
      <c r="N135" s="9"/>
      <c r="O135" s="9"/>
    </row>
    <row r="136" spans="1:15" x14ac:dyDescent="0.35">
      <c r="A136" s="12">
        <v>18</v>
      </c>
      <c r="B136" s="13">
        <v>78</v>
      </c>
      <c r="C136" s="12" t="str">
        <f>VLOOKUP($B136,'[1]Score Data'!$A:$Y,4,FALSE)</f>
        <v>C P Electrical</v>
      </c>
      <c r="D136" s="12" t="str">
        <f>VLOOKUP($B136,'[1]Score Data'!$A:$Y,6,FALSE)</f>
        <v>Wes Cross</v>
      </c>
      <c r="E136" s="12" t="str">
        <f>VLOOKUP($B136+0.25,'[1]Score Data'!$A:$Y,6,FALSE)</f>
        <v>Clint Locker</v>
      </c>
      <c r="F136" s="12" t="str">
        <f>VLOOKUP($B136+0.5,'[1]Score Data'!$A:$Y,6,FALSE)</f>
        <v>James Steven</v>
      </c>
      <c r="G136" s="12" t="str">
        <f>VLOOKUP($B136+0.75,'[1]Score Data'!$A:$Y,6,FALSE)</f>
        <v>Damen Jones</v>
      </c>
      <c r="H136" s="12" t="str">
        <f>VLOOKUP($B136,'[1]Score Data'!$A:$Y,9,FALSE)</f>
        <v>AM</v>
      </c>
      <c r="I136" s="12" t="str">
        <f>VLOOKUP($B136,'[1]Score Data'!$A:$Y,10,FALSE)</f>
        <v>Green</v>
      </c>
      <c r="J136" s="10">
        <f>IF(Table46729[[#This Row],[Team Name]]="","",VLOOKUP($B136,'[1]Score Data'!$A:$Y,25,FALSE))</f>
        <v>252</v>
      </c>
      <c r="K136" s="11"/>
      <c r="L136" s="9"/>
      <c r="M136" s="9"/>
      <c r="N136" s="9"/>
      <c r="O136" s="9"/>
    </row>
    <row r="137" spans="1:15" x14ac:dyDescent="0.35">
      <c r="A137" s="12">
        <v>19</v>
      </c>
      <c r="B137" s="13">
        <v>68</v>
      </c>
      <c r="C137" s="12" t="str">
        <f>VLOOKUP($B137,'[1]Score Data'!$A:$Y,4,FALSE)</f>
        <v>B &amp; B Glass Two</v>
      </c>
      <c r="D137" s="12" t="str">
        <f>VLOOKUP($B137,'[1]Score Data'!$A:$Y,6,FALSE)</f>
        <v>Robert Chalk</v>
      </c>
      <c r="E137" s="12" t="str">
        <f>VLOOKUP($B137+0.25,'[1]Score Data'!$A:$Y,6,FALSE)</f>
        <v>Russell Lively</v>
      </c>
      <c r="F137" s="12" t="str">
        <f>VLOOKUP($B137+0.5,'[1]Score Data'!$A:$Y,6,FALSE)</f>
        <v>John  Carter</v>
      </c>
      <c r="G137" s="12" t="str">
        <f>VLOOKUP($B137+0.75,'[1]Score Data'!$A:$Y,6,FALSE)</f>
        <v>Jeff Holland</v>
      </c>
      <c r="H137" s="12" t="str">
        <f>VLOOKUP($B137,'[1]Score Data'!$A:$Y,9,FALSE)</f>
        <v>AM</v>
      </c>
      <c r="I137" s="12" t="str">
        <f>VLOOKUP($B137,'[1]Score Data'!$A:$Y,10,FALSE)</f>
        <v>Green</v>
      </c>
      <c r="J137" s="10">
        <f>IF(Table46729[[#This Row],[Team Name]]="","",VLOOKUP($B137,'[1]Score Data'!$A:$Y,25,FALSE))</f>
        <v>249</v>
      </c>
      <c r="K137" s="11"/>
      <c r="L137" s="9"/>
      <c r="M137" s="9"/>
      <c r="N137" s="9"/>
      <c r="O137" s="9"/>
    </row>
    <row r="138" spans="1:15" x14ac:dyDescent="0.35">
      <c r="A138" s="12">
        <v>20</v>
      </c>
      <c r="B138" s="14">
        <v>112</v>
      </c>
      <c r="C138" s="12" t="str">
        <f>VLOOKUP($B138,'[1]Score Data'!$A:$Y,4,FALSE)</f>
        <v>Ben E. Keith</v>
      </c>
      <c r="D138" s="12" t="str">
        <f>VLOOKUP($B138,'[1]Score Data'!$A:$Y,6,FALSE)</f>
        <v xml:space="preserve">Ben Shooter #1 </v>
      </c>
      <c r="E138" s="12" t="str">
        <f>VLOOKUP($B138+0.25,'[1]Score Data'!$A:$Y,6,FALSE)</f>
        <v>Ben Shooter #2</v>
      </c>
      <c r="F138" s="12" t="str">
        <f>VLOOKUP($B138+0.5,'[1]Score Data'!$A:$Y,6,FALSE)</f>
        <v>Ben Shooter #3</v>
      </c>
      <c r="G138" s="12" t="str">
        <f>VLOOKUP($B138+0.75,'[1]Score Data'!$A:$Y,6,FALSE)</f>
        <v>Ben Shooter #4</v>
      </c>
      <c r="H138" s="12" t="str">
        <f>VLOOKUP($B138,'[1]Score Data'!$A:$Y,9,FALSE)</f>
        <v>AM</v>
      </c>
      <c r="I138" s="12" t="str">
        <f>VLOOKUP($B138,'[1]Score Data'!$A:$Y,10,FALSE)</f>
        <v>Green</v>
      </c>
      <c r="J138" s="10">
        <f>IF(Table46729[[#This Row],[Team Name]]="","",VLOOKUP($B138,'[1]Score Data'!$A:$Y,25,FALSE))</f>
        <v>249</v>
      </c>
      <c r="K138" s="11"/>
      <c r="L138" s="9"/>
      <c r="M138" s="9"/>
      <c r="N138" s="9"/>
      <c r="O138" s="9"/>
    </row>
    <row r="139" spans="1:15" x14ac:dyDescent="0.35">
      <c r="A139" s="12">
        <v>21</v>
      </c>
      <c r="B139" s="13">
        <v>73</v>
      </c>
      <c r="C139" s="12" t="str">
        <f>VLOOKUP($B139,'[1]Score Data'!$A:$Y,4,FALSE)</f>
        <v>Daniel Tackett</v>
      </c>
      <c r="D139" s="12" t="str">
        <f>VLOOKUP($B139,'[1]Score Data'!$A:$Y,6,FALSE)</f>
        <v>Daniel Tackett</v>
      </c>
      <c r="E139" s="12" t="str">
        <f>VLOOKUP($B139+0.25,'[1]Score Data'!$A:$Y,6,FALSE)</f>
        <v>Jamie Voris</v>
      </c>
      <c r="F139" s="12" t="str">
        <f>VLOOKUP($B139+0.5,'[1]Score Data'!$A:$Y,6,FALSE)</f>
        <v>Tyler Bradford</v>
      </c>
      <c r="G139" s="12" t="str">
        <f>VLOOKUP($B139+0.75,'[1]Score Data'!$A:$Y,6,FALSE)</f>
        <v>Brian  Fleck</v>
      </c>
      <c r="H139" s="12" t="str">
        <f>VLOOKUP($B139,'[1]Score Data'!$A:$Y,9,FALSE)</f>
        <v>AM</v>
      </c>
      <c r="I139" s="12" t="str">
        <f>VLOOKUP($B139,'[1]Score Data'!$A:$Y,10,FALSE)</f>
        <v>Green</v>
      </c>
      <c r="J139" s="10">
        <f>IF(Table46729[[#This Row],[Team Name]]="","",VLOOKUP($B139,'[1]Score Data'!$A:$Y,25,FALSE))</f>
        <v>247</v>
      </c>
      <c r="K139" s="11"/>
      <c r="L139" s="9"/>
      <c r="M139" s="9"/>
      <c r="N139" s="9"/>
      <c r="O139" s="9"/>
    </row>
    <row r="140" spans="1:15" x14ac:dyDescent="0.35">
      <c r="A140" s="12">
        <v>22</v>
      </c>
      <c r="B140" s="13">
        <v>97</v>
      </c>
      <c r="C140" s="12" t="str">
        <f>VLOOKUP($B140,'[1]Score Data'!$A:$Y,4,FALSE)</f>
        <v>KLX Energy Services</v>
      </c>
      <c r="D140" s="12" t="str">
        <f>VLOOKUP($B140,'[1]Score Data'!$A:$Y,6,FALSE)</f>
        <v>Mike Granger</v>
      </c>
      <c r="E140" s="12" t="str">
        <f>VLOOKUP($B140+0.25,'[1]Score Data'!$A:$Y,6,FALSE)</f>
        <v>Bruce Burnett</v>
      </c>
      <c r="F140" s="12" t="str">
        <f>VLOOKUP($B140+0.5,'[1]Score Data'!$A:$Y,6,FALSE)</f>
        <v>James Reed</v>
      </c>
      <c r="G140" s="12" t="str">
        <f>VLOOKUP($B140+0.75,'[1]Score Data'!$A:$Y,6,FALSE)</f>
        <v>Mike Jones</v>
      </c>
      <c r="H140" s="12" t="str">
        <f>VLOOKUP($B140,'[1]Score Data'!$A:$Y,9,FALSE)</f>
        <v>AM</v>
      </c>
      <c r="I140" s="12" t="str">
        <f>VLOOKUP($B140,'[1]Score Data'!$A:$Y,10,FALSE)</f>
        <v>Green</v>
      </c>
      <c r="J140" s="10">
        <f>IF(Table46729[[#This Row],[Team Name]]="","",VLOOKUP($B140,'[1]Score Data'!$A:$Y,25,FALSE))</f>
        <v>244</v>
      </c>
      <c r="K140" s="11"/>
      <c r="L140" s="9"/>
      <c r="M140" s="9"/>
      <c r="N140" s="9"/>
      <c r="O140" s="9"/>
    </row>
    <row r="141" spans="1:15" x14ac:dyDescent="0.35">
      <c r="A141" s="12">
        <v>23</v>
      </c>
      <c r="B141" s="13">
        <v>49</v>
      </c>
      <c r="C141" s="12" t="str">
        <f>VLOOKUP($B141,'[1]Score Data'!$A:$Y,4,FALSE)</f>
        <v xml:space="preserve">QMS </v>
      </c>
      <c r="D141" s="12" t="str">
        <f>VLOOKUP($B141,'[1]Score Data'!$A:$Y,6,FALSE)</f>
        <v>Ben Dyche</v>
      </c>
      <c r="E141" s="12" t="str">
        <f>VLOOKUP($B141+0.25,'[1]Score Data'!$A:$Y,6,FALSE)</f>
        <v>Phillip Casey</v>
      </c>
      <c r="F141" s="12" t="str">
        <f>VLOOKUP($B141+0.5,'[1]Score Data'!$A:$Y,6,FALSE)</f>
        <v>Aaron Godwin</v>
      </c>
      <c r="G141" s="12" t="str">
        <f>VLOOKUP($B141+0.75,'[1]Score Data'!$A:$Y,6,FALSE)</f>
        <v>Justin Raner</v>
      </c>
      <c r="H141" s="12" t="str">
        <f>VLOOKUP($B141,'[1]Score Data'!$A:$Y,9,FALSE)</f>
        <v>AM</v>
      </c>
      <c r="I141" s="12" t="str">
        <f>VLOOKUP($B141,'[1]Score Data'!$A:$Y,10,FALSE)</f>
        <v>Green</v>
      </c>
      <c r="J141" s="10">
        <f>IF(Table46729[[#This Row],[Team Name]]="","",VLOOKUP($B141,'[1]Score Data'!$A:$Y,25,FALSE))</f>
        <v>242</v>
      </c>
      <c r="K141" s="11"/>
      <c r="L141" s="9"/>
      <c r="M141" s="9"/>
      <c r="N141" s="9"/>
      <c r="O141" s="9"/>
    </row>
    <row r="142" spans="1:15" x14ac:dyDescent="0.35">
      <c r="A142" s="12">
        <v>24</v>
      </c>
      <c r="B142" s="13">
        <v>66</v>
      </c>
      <c r="C142" s="12" t="str">
        <f>VLOOKUP($B142,'[1]Score Data'!$A:$Y,4,FALSE)</f>
        <v>B &amp; B Glass One</v>
      </c>
      <c r="D142" s="12" t="str">
        <f>VLOOKUP($B142,'[1]Score Data'!$A:$Y,6,FALSE)</f>
        <v>Felix Munson Jr.</v>
      </c>
      <c r="E142" s="12" t="str">
        <f>VLOOKUP($B142+0.25,'[1]Score Data'!$A:$Y,6,FALSE)</f>
        <v>Paul  Paleracio</v>
      </c>
      <c r="F142" s="12" t="str">
        <f>VLOOKUP($B142+0.5,'[1]Score Data'!$A:$Y,6,FALSE)</f>
        <v>Mike Kraase</v>
      </c>
      <c r="G142" s="12" t="str">
        <f>VLOOKUP($B142+0.75,'[1]Score Data'!$A:$Y,6,FALSE)</f>
        <v>Levi Schmidt</v>
      </c>
      <c r="H142" s="12" t="str">
        <f>VLOOKUP($B142,'[1]Score Data'!$A:$Y,9,FALSE)</f>
        <v>AM</v>
      </c>
      <c r="I142" s="12" t="str">
        <f>VLOOKUP($B142,'[1]Score Data'!$A:$Y,10,FALSE)</f>
        <v>Green</v>
      </c>
      <c r="J142" s="10">
        <f>IF(Table46729[[#This Row],[Team Name]]="","",VLOOKUP($B142,'[1]Score Data'!$A:$Y,25,FALSE))</f>
        <v>237</v>
      </c>
      <c r="K142" s="11"/>
      <c r="L142" s="9"/>
      <c r="M142" s="9"/>
      <c r="N142" s="9"/>
      <c r="O142" s="9"/>
    </row>
    <row r="143" spans="1:15" x14ac:dyDescent="0.35">
      <c r="A143" s="12">
        <v>25</v>
      </c>
      <c r="B143" s="13">
        <v>10</v>
      </c>
      <c r="C143" s="12" t="str">
        <f>VLOOKUP($B143,'[1]Score Data'!$A:$Y,4,FALSE)</f>
        <v>Buyers Barricades #2</v>
      </c>
      <c r="D143" s="12" t="str">
        <f>VLOOKUP($B143,'[1]Score Data'!$A:$Y,6,FALSE)</f>
        <v>Tony Troxclair</v>
      </c>
      <c r="E143" s="12" t="str">
        <f>VLOOKUP($B143+0.25,'[1]Score Data'!$A:$Y,6,FALSE)</f>
        <v>Chris Schreiner</v>
      </c>
      <c r="F143" s="12" t="str">
        <f>VLOOKUP($B143+0.5,'[1]Score Data'!$A:$Y,6,FALSE)</f>
        <v>Mitch Chappell</v>
      </c>
      <c r="G143" s="12" t="str">
        <f>VLOOKUP($B143+0.75,'[1]Score Data'!$A:$Y,6,FALSE)</f>
        <v>Matt Smith</v>
      </c>
      <c r="H143" s="12" t="str">
        <f>VLOOKUP($B143,'[1]Score Data'!$A:$Y,9,FALSE)</f>
        <v>AM</v>
      </c>
      <c r="I143" s="12" t="str">
        <f>VLOOKUP($B143,'[1]Score Data'!$A:$Y,10,FALSE)</f>
        <v>Green</v>
      </c>
      <c r="J143" s="10">
        <f>IF(Table46729[[#This Row],[Team Name]]="","",VLOOKUP($B143,'[1]Score Data'!$A:$Y,25,FALSE))</f>
        <v>235</v>
      </c>
      <c r="K143" s="11"/>
      <c r="L143" s="9"/>
      <c r="M143" s="9"/>
      <c r="N143" s="9"/>
      <c r="O143" s="9"/>
    </row>
    <row r="144" spans="1:15" x14ac:dyDescent="0.35">
      <c r="A144" s="12">
        <v>26</v>
      </c>
      <c r="B144" s="13">
        <v>18</v>
      </c>
      <c r="C144" s="12" t="str">
        <f>VLOOKUP($B144,'[1]Score Data'!$A:$Y,4,FALSE)</f>
        <v>TD Industries #1</v>
      </c>
      <c r="D144" s="12" t="str">
        <f>VLOOKUP($B144,'[1]Score Data'!$A:$Y,6,FALSE)</f>
        <v>Jody Stalcup</v>
      </c>
      <c r="E144" s="12" t="str">
        <f>VLOOKUP($B144+0.25,'[1]Score Data'!$A:$Y,6,FALSE)</f>
        <v>Randy Glass</v>
      </c>
      <c r="F144" s="12" t="str">
        <f>VLOOKUP($B144+0.5,'[1]Score Data'!$A:$Y,6,FALSE)</f>
        <v>Zane Drummond</v>
      </c>
      <c r="G144" s="12" t="str">
        <f>VLOOKUP($B144+0.75,'[1]Score Data'!$A:$Y,6,FALSE)</f>
        <v>Brian Hanslow</v>
      </c>
      <c r="H144" s="12" t="str">
        <f>VLOOKUP($B144,'[1]Score Data'!$A:$Y,9,FALSE)</f>
        <v>AM</v>
      </c>
      <c r="I144" s="12" t="str">
        <f>VLOOKUP($B144,'[1]Score Data'!$A:$Y,10,FALSE)</f>
        <v>Green</v>
      </c>
      <c r="J144" s="10">
        <f>IF(Table46729[[#This Row],[Team Name]]="","",VLOOKUP($B144,'[1]Score Data'!$A:$Y,25,FALSE))</f>
        <v>232</v>
      </c>
      <c r="K144" s="11"/>
      <c r="L144" s="9"/>
      <c r="M144" s="9"/>
      <c r="N144" s="9"/>
      <c r="O144" s="9"/>
    </row>
    <row r="145" spans="1:15" x14ac:dyDescent="0.35">
      <c r="A145" s="12">
        <v>27</v>
      </c>
      <c r="B145" s="13">
        <v>28</v>
      </c>
      <c r="C145" s="12" t="str">
        <f>VLOOKUP($B145,'[1]Score Data'!$A:$Y,4,FALSE)</f>
        <v>Solvay #1</v>
      </c>
      <c r="D145" s="12" t="str">
        <f>VLOOKUP($B145,'[1]Score Data'!$A:$Y,6,FALSE)</f>
        <v>Trevor Anderson</v>
      </c>
      <c r="E145" s="12" t="str">
        <f>VLOOKUP($B145+0.25,'[1]Score Data'!$A:$Y,6,FALSE)</f>
        <v>Drew (Biscuit) Addison</v>
      </c>
      <c r="F145" s="12" t="str">
        <f>VLOOKUP($B145+0.5,'[1]Score Data'!$A:$Y,6,FALSE)</f>
        <v>Lance  Turner</v>
      </c>
      <c r="G145" s="12" t="str">
        <f>VLOOKUP($B145+0.75,'[1]Score Data'!$A:$Y,6,FALSE)</f>
        <v>Jonathan Wheat</v>
      </c>
      <c r="H145" s="12" t="str">
        <f>VLOOKUP($B145,'[1]Score Data'!$A:$Y,9,FALSE)</f>
        <v>AM</v>
      </c>
      <c r="I145" s="12" t="str">
        <f>VLOOKUP($B145,'[1]Score Data'!$A:$Y,10,FALSE)</f>
        <v>Green</v>
      </c>
      <c r="J145" s="10">
        <f>IF(Table46729[[#This Row],[Team Name]]="","",VLOOKUP($B145,'[1]Score Data'!$A:$Y,25,FALSE))</f>
        <v>227</v>
      </c>
      <c r="K145" s="11"/>
      <c r="L145" s="9"/>
      <c r="M145" s="9"/>
      <c r="N145" s="9"/>
      <c r="O145" s="9"/>
    </row>
    <row r="146" spans="1:15" x14ac:dyDescent="0.35">
      <c r="A146" s="12">
        <v>28</v>
      </c>
      <c r="B146" s="13">
        <v>65</v>
      </c>
      <c r="C146" s="12" t="str">
        <f>VLOOKUP($B146,'[1]Score Data'!$A:$Y,4,FALSE)</f>
        <v>ACJ Ranch</v>
      </c>
      <c r="D146" s="12" t="str">
        <f>VLOOKUP($B146,'[1]Score Data'!$A:$Y,6,FALSE)</f>
        <v>Allen Jacobs</v>
      </c>
      <c r="E146" s="12" t="str">
        <f>VLOOKUP($B146+0.25,'[1]Score Data'!$A:$Y,6,FALSE)</f>
        <v>Mark Hightower</v>
      </c>
      <c r="F146" s="12" t="str">
        <f>VLOOKUP($B146+0.5,'[1]Score Data'!$A:$Y,6,FALSE)</f>
        <v>Trey Morse</v>
      </c>
      <c r="G146" s="12" t="str">
        <f>VLOOKUP($B146+0.75,'[1]Score Data'!$A:$Y,6,FALSE)</f>
        <v>T.J. Rodriguez</v>
      </c>
      <c r="H146" s="12" t="str">
        <f>VLOOKUP($B146,'[1]Score Data'!$A:$Y,9,FALSE)</f>
        <v>AM</v>
      </c>
      <c r="I146" s="12" t="str">
        <f>VLOOKUP($B146,'[1]Score Data'!$A:$Y,10,FALSE)</f>
        <v>Green</v>
      </c>
      <c r="J146" s="10">
        <f>IF(Table46729[[#This Row],[Team Name]]="","",VLOOKUP($B146,'[1]Score Data'!$A:$Y,25,FALSE))</f>
        <v>225</v>
      </c>
      <c r="K146" s="11"/>
      <c r="L146" s="9"/>
      <c r="M146" s="9"/>
      <c r="N146" s="9"/>
      <c r="O146" s="9"/>
    </row>
    <row r="147" spans="1:15" x14ac:dyDescent="0.35">
      <c r="A147" s="12">
        <v>29</v>
      </c>
      <c r="B147" s="13">
        <v>47</v>
      </c>
      <c r="C147" s="12" t="str">
        <f>VLOOKUP($B147,'[1]Score Data'!$A:$Y,4,FALSE)</f>
        <v>United Engines No. 2</v>
      </c>
      <c r="D147" s="12" t="str">
        <f>VLOOKUP($B147,'[1]Score Data'!$A:$Y,6,FALSE)</f>
        <v>Tex Tex</v>
      </c>
      <c r="E147" s="12" t="str">
        <f>VLOOKUP($B147+0.25,'[1]Score Data'!$A:$Y,6,FALSE)</f>
        <v>Russell Moss</v>
      </c>
      <c r="F147" s="12" t="str">
        <f>VLOOKUP($B147+0.5,'[1]Score Data'!$A:$Y,6,FALSE)</f>
        <v>Kevin McDaniel</v>
      </c>
      <c r="G147" s="12" t="str">
        <f>VLOOKUP($B147+0.75,'[1]Score Data'!$A:$Y,6,FALSE)</f>
        <v>Kevin  Walls</v>
      </c>
      <c r="H147" s="12" t="str">
        <f>VLOOKUP($B147,'[1]Score Data'!$A:$Y,9,FALSE)</f>
        <v>AM</v>
      </c>
      <c r="I147" s="12" t="str">
        <f>VLOOKUP($B147,'[1]Score Data'!$A:$Y,10,FALSE)</f>
        <v>Green</v>
      </c>
      <c r="J147" s="10">
        <f>IF(Table46729[[#This Row],[Team Name]]="","",VLOOKUP($B147,'[1]Score Data'!$A:$Y,25,FALSE))</f>
        <v>222</v>
      </c>
      <c r="K147" s="11"/>
      <c r="L147" s="9"/>
      <c r="M147" s="9"/>
      <c r="N147" s="9"/>
      <c r="O147" s="9"/>
    </row>
    <row r="148" spans="1:15" x14ac:dyDescent="0.35">
      <c r="A148" s="12">
        <v>30</v>
      </c>
      <c r="B148" s="13">
        <v>72</v>
      </c>
      <c r="C148" s="12" t="str">
        <f>VLOOKUP($B148,'[1]Score Data'!$A:$Y,4,FALSE)</f>
        <v>Michael Gross IV One</v>
      </c>
      <c r="D148" s="12" t="str">
        <f>VLOOKUP($B148,'[1]Score Data'!$A:$Y,6,FALSE)</f>
        <v>Michael Gross</v>
      </c>
      <c r="E148" s="12" t="str">
        <f>VLOOKUP($B148+0.25,'[1]Score Data'!$A:$Y,6,FALSE)</f>
        <v xml:space="preserve">Gross #1 Shooter #2 </v>
      </c>
      <c r="F148" s="12" t="str">
        <f>VLOOKUP($B148+0.5,'[1]Score Data'!$A:$Y,6,FALSE)</f>
        <v>Gross #1 Shooter #3</v>
      </c>
      <c r="G148" s="12" t="str">
        <f>VLOOKUP($B148+0.75,'[1]Score Data'!$A:$Y,6,FALSE)</f>
        <v xml:space="preserve">Gross #1 Shooter #4 </v>
      </c>
      <c r="H148" s="12" t="str">
        <f>VLOOKUP($B148,'[1]Score Data'!$A:$Y,9,FALSE)</f>
        <v>AM</v>
      </c>
      <c r="I148" s="12" t="str">
        <f>VLOOKUP($B148,'[1]Score Data'!$A:$Y,10,FALSE)</f>
        <v>Green</v>
      </c>
      <c r="J148" s="10">
        <f>IF(Table46729[[#This Row],[Team Name]]="","",VLOOKUP($B148,'[1]Score Data'!$A:$Y,25,FALSE))</f>
        <v>222</v>
      </c>
      <c r="K148" s="11"/>
      <c r="L148" s="9"/>
      <c r="M148" s="9"/>
      <c r="N148" s="9"/>
      <c r="O148" s="9"/>
    </row>
    <row r="149" spans="1:15" x14ac:dyDescent="0.35">
      <c r="A149" s="12">
        <v>31</v>
      </c>
      <c r="B149" s="13">
        <v>12</v>
      </c>
      <c r="C149" s="12" t="str">
        <f>VLOOKUP($B149,'[1]Score Data'!$A:$Y,4,FALSE)</f>
        <v>SPL/Williams</v>
      </c>
      <c r="D149" s="12" t="str">
        <f>VLOOKUP($B149,'[1]Score Data'!$A:$Y,6,FALSE)</f>
        <v>Shone Jordan</v>
      </c>
      <c r="E149" s="12" t="str">
        <f>VLOOKUP($B149+0.25,'[1]Score Data'!$A:$Y,6,FALSE)</f>
        <v>Willie Brown</v>
      </c>
      <c r="F149" s="12" t="str">
        <f>VLOOKUP($B149+0.5,'[1]Score Data'!$A:$Y,6,FALSE)</f>
        <v>Jacob Mills</v>
      </c>
      <c r="G149" s="12" t="str">
        <f>VLOOKUP($B149+0.75,'[1]Score Data'!$A:$Y,6,FALSE)</f>
        <v>Terry Harris</v>
      </c>
      <c r="H149" s="12" t="str">
        <f>VLOOKUP($B149,'[1]Score Data'!$A:$Y,9,FALSE)</f>
        <v>AM</v>
      </c>
      <c r="I149" s="12" t="str">
        <f>VLOOKUP($B149,'[1]Score Data'!$A:$Y,10,FALSE)</f>
        <v>Green</v>
      </c>
      <c r="J149" s="10">
        <f>IF(Table46729[[#This Row],[Team Name]]="","",VLOOKUP($B149,'[1]Score Data'!$A:$Y,25,FALSE))</f>
        <v>217</v>
      </c>
      <c r="K149" s="11"/>
      <c r="L149" s="9"/>
      <c r="M149" s="9"/>
      <c r="N149" s="9"/>
      <c r="O149" s="9"/>
    </row>
    <row r="150" spans="1:15" x14ac:dyDescent="0.35">
      <c r="A150" s="12">
        <v>32</v>
      </c>
      <c r="B150" s="13">
        <v>14</v>
      </c>
      <c r="C150" s="12" t="str">
        <f>VLOOKUP($B150,'[1]Score Data'!$A:$Y,4,FALSE)</f>
        <v>Best Deal Williams</v>
      </c>
      <c r="D150" s="12" t="str">
        <f>VLOOKUP($B150,'[1]Score Data'!$A:$Y,6,FALSE)</f>
        <v>Dave Keylor</v>
      </c>
      <c r="E150" s="12" t="str">
        <f>VLOOKUP($B150+0.25,'[1]Score Data'!$A:$Y,6,FALSE)</f>
        <v>Nick Hansen</v>
      </c>
      <c r="F150" s="12" t="str">
        <f>VLOOKUP($B150+0.5,'[1]Score Data'!$A:$Y,6,FALSE)</f>
        <v>Grant McDonald</v>
      </c>
      <c r="G150" s="12" t="str">
        <f>VLOOKUP($B150+0.75,'[1]Score Data'!$A:$Y,6,FALSE)</f>
        <v>Brent Opfer</v>
      </c>
      <c r="H150" s="12" t="str">
        <f>VLOOKUP($B150,'[1]Score Data'!$A:$Y,9,FALSE)</f>
        <v>AM</v>
      </c>
      <c r="I150" s="12" t="str">
        <f>VLOOKUP($B150,'[1]Score Data'!$A:$Y,10,FALSE)</f>
        <v>Green</v>
      </c>
      <c r="J150" s="10">
        <f>IF(Table46729[[#This Row],[Team Name]]="","",VLOOKUP($B150,'[1]Score Data'!$A:$Y,25,FALSE))</f>
        <v>212</v>
      </c>
      <c r="K150" s="11"/>
      <c r="L150" s="9"/>
      <c r="M150" s="9"/>
      <c r="N150" s="9"/>
      <c r="O150" s="9"/>
    </row>
    <row r="151" spans="1:15" x14ac:dyDescent="0.35">
      <c r="A151" s="12">
        <v>33</v>
      </c>
      <c r="B151" s="13">
        <v>58</v>
      </c>
      <c r="C151" s="12" t="str">
        <f>VLOOKUP($B151,'[1]Score Data'!$A:$Y,4,FALSE)</f>
        <v>Cummins Three</v>
      </c>
      <c r="D151" s="12" t="str">
        <f>VLOOKUP($B151,'[1]Score Data'!$A:$Y,6,FALSE)</f>
        <v>Michael Almon</v>
      </c>
      <c r="E151" s="12" t="str">
        <f>VLOOKUP($B151+0.25,'[1]Score Data'!$A:$Y,6,FALSE)</f>
        <v>Jason Harper</v>
      </c>
      <c r="F151" s="12" t="str">
        <f>VLOOKUP($B151+0.5,'[1]Score Data'!$A:$Y,6,FALSE)</f>
        <v>Dane Wright</v>
      </c>
      <c r="G151" s="12" t="str">
        <f>VLOOKUP($B151+0.75,'[1]Score Data'!$A:$Y,6,FALSE)</f>
        <v>Cummins #3 Shooter #4</v>
      </c>
      <c r="H151" s="12" t="str">
        <f>VLOOKUP($B151,'[1]Score Data'!$A:$Y,9,FALSE)</f>
        <v>AM</v>
      </c>
      <c r="I151" s="12" t="str">
        <f>VLOOKUP($B151,'[1]Score Data'!$A:$Y,10,FALSE)</f>
        <v>Green</v>
      </c>
      <c r="J151" s="10">
        <f>IF(Table46729[[#This Row],[Team Name]]="","",VLOOKUP($B151,'[1]Score Data'!$A:$Y,25,FALSE))</f>
        <v>201</v>
      </c>
      <c r="K151" s="11"/>
      <c r="L151" s="9"/>
      <c r="M151" s="9"/>
      <c r="N151" s="9"/>
      <c r="O151" s="9"/>
    </row>
    <row r="152" spans="1:15" x14ac:dyDescent="0.35">
      <c r="A152" s="12">
        <v>34</v>
      </c>
      <c r="B152" s="13">
        <v>16</v>
      </c>
      <c r="C152" s="12" t="str">
        <f>VLOOKUP($B152,'[1]Score Data'!$A:$Y,4,FALSE)</f>
        <v>TD Industries #2</v>
      </c>
      <c r="D152" s="12" t="str">
        <f>VLOOKUP($B152,'[1]Score Data'!$A:$Y,6,FALSE)</f>
        <v>Jen San Pedro</v>
      </c>
      <c r="E152" s="12" t="str">
        <f>VLOOKUP($B152+0.25,'[1]Score Data'!$A:$Y,6,FALSE)</f>
        <v>Ed Ramsey</v>
      </c>
      <c r="F152" s="12" t="str">
        <f>VLOOKUP($B152+0.5,'[1]Score Data'!$A:$Y,6,FALSE)</f>
        <v>Christy Kimbrell</v>
      </c>
      <c r="G152" s="12" t="str">
        <f>VLOOKUP($B152+0.75,'[1]Score Data'!$A:$Y,6,FALSE)</f>
        <v>Fred Henke</v>
      </c>
      <c r="H152" s="12" t="str">
        <f>VLOOKUP($B152,'[1]Score Data'!$A:$Y,9,FALSE)</f>
        <v>AM</v>
      </c>
      <c r="I152" s="12" t="str">
        <f>VLOOKUP($B152,'[1]Score Data'!$A:$Y,10,FALSE)</f>
        <v>Green</v>
      </c>
      <c r="J152" s="10">
        <f>IF(Table46729[[#This Row],[Team Name]]="","",VLOOKUP($B152,'[1]Score Data'!$A:$Y,25,FALSE))</f>
        <v>178</v>
      </c>
      <c r="K152" s="11"/>
      <c r="L152" s="9"/>
      <c r="M152" s="9"/>
      <c r="N152" s="9"/>
      <c r="O152" s="9"/>
    </row>
    <row r="153" spans="1:15" x14ac:dyDescent="0.35">
      <c r="A153" s="12">
        <v>35</v>
      </c>
      <c r="B153" s="13">
        <v>56</v>
      </c>
      <c r="C153" s="12" t="str">
        <f>VLOOKUP($B153,'[1]Score Data'!$A:$Y,4,FALSE)</f>
        <v>Cummins One</v>
      </c>
      <c r="D153" s="12" t="str">
        <f>VLOOKUP($B153,'[1]Score Data'!$A:$Y,6,FALSE)</f>
        <v>Charley  Pollock</v>
      </c>
      <c r="E153" s="12" t="str">
        <f>VLOOKUP($B153+0.25,'[1]Score Data'!$A:$Y,6,FALSE)</f>
        <v>Tim  Thomas</v>
      </c>
      <c r="F153" s="12" t="str">
        <f>VLOOKUP($B153+0.5,'[1]Score Data'!$A:$Y,6,FALSE)</f>
        <v>Larry Deweese</v>
      </c>
      <c r="G153" s="12" t="str">
        <f>VLOOKUP($B153+0.75,'[1]Score Data'!$A:$Y,6,FALSE)</f>
        <v>Aaron Harms</v>
      </c>
      <c r="H153" s="12" t="str">
        <f>VLOOKUP($B153,'[1]Score Data'!$A:$Y,9,FALSE)</f>
        <v>AM</v>
      </c>
      <c r="I153" s="12" t="str">
        <f>VLOOKUP($B153,'[1]Score Data'!$A:$Y,10,FALSE)</f>
        <v>Green</v>
      </c>
      <c r="J153" s="10">
        <f>IF(Table46729[[#This Row],[Team Name]]="","",VLOOKUP($B153,'[1]Score Data'!$A:$Y,25,FALSE))</f>
        <v>177</v>
      </c>
      <c r="K153" s="11"/>
      <c r="L153" s="9"/>
      <c r="M153" s="9"/>
      <c r="N153" s="9"/>
      <c r="O153" s="9"/>
    </row>
    <row r="154" spans="1:15" x14ac:dyDescent="0.35">
      <c r="A154" s="12">
        <v>36</v>
      </c>
      <c r="B154" s="13">
        <v>67</v>
      </c>
      <c r="C154" s="12" t="str">
        <f>VLOOKUP($B154,'[1]Score Data'!$A:$Y,4,FALSE)</f>
        <v>B &amp; B Glass Three</v>
      </c>
      <c r="D154" s="12" t="str">
        <f>VLOOKUP($B154,'[1]Score Data'!$A:$Y,6,FALSE)</f>
        <v>Jerry  Powell</v>
      </c>
      <c r="E154" s="12" t="str">
        <f>VLOOKUP($B154+0.25,'[1]Score Data'!$A:$Y,6,FALSE)</f>
        <v>Jared Caskey</v>
      </c>
      <c r="F154" s="12" t="str">
        <f>VLOOKUP($B154+0.5,'[1]Score Data'!$A:$Y,6,FALSE)</f>
        <v>Eric Casaro</v>
      </c>
      <c r="G154" s="12" t="str">
        <f>VLOOKUP($B154+0.75,'[1]Score Data'!$A:$Y,6,FALSE)</f>
        <v>B&amp;B #2  Shooter #4</v>
      </c>
      <c r="H154" s="12" t="str">
        <f>VLOOKUP($B154,'[1]Score Data'!$A:$Y,9,FALSE)</f>
        <v>AM</v>
      </c>
      <c r="I154" s="12" t="str">
        <f>VLOOKUP($B154,'[1]Score Data'!$A:$Y,10,FALSE)</f>
        <v>Green</v>
      </c>
      <c r="J154" s="10">
        <f>IF(Table46729[[#This Row],[Team Name]]="","",VLOOKUP($B154,'[1]Score Data'!$A:$Y,25,FALSE))</f>
        <v>151</v>
      </c>
      <c r="K154" s="11"/>
      <c r="L154" s="9"/>
      <c r="M154" s="9"/>
      <c r="N154" s="9"/>
      <c r="O154" s="9"/>
    </row>
    <row r="155" spans="1:15" x14ac:dyDescent="0.35">
      <c r="A155" s="12">
        <v>37</v>
      </c>
      <c r="B155" s="13">
        <v>57</v>
      </c>
      <c r="C155" s="12" t="str">
        <f>VLOOKUP($B155,'[1]Score Data'!$A:$Y,4,FALSE)</f>
        <v>Cummins Two</v>
      </c>
      <c r="D155" s="12" t="str">
        <f>VLOOKUP($B155,'[1]Score Data'!$A:$Y,6,FALSE)</f>
        <v>Dillon Ott</v>
      </c>
      <c r="E155" s="12" t="str">
        <f>VLOOKUP($B155+0.25,'[1]Score Data'!$A:$Y,6,FALSE)</f>
        <v>Byron Henderson</v>
      </c>
      <c r="F155" s="12" t="str">
        <f>VLOOKUP($B155+0.5,'[1]Score Data'!$A:$Y,6,FALSE)</f>
        <v>Jake  Wilson</v>
      </c>
      <c r="G155" s="12" t="str">
        <f>VLOOKUP($B155+0.75,'[1]Score Data'!$A:$Y,6,FALSE)</f>
        <v>Cummins #2 Shooter #4</v>
      </c>
      <c r="H155" s="12" t="str">
        <f>VLOOKUP($B155,'[1]Score Data'!$A:$Y,9,FALSE)</f>
        <v>AM</v>
      </c>
      <c r="I155" s="12" t="str">
        <f>VLOOKUP($B155,'[1]Score Data'!$A:$Y,10,FALSE)</f>
        <v>Green</v>
      </c>
      <c r="J155" s="10">
        <f>IF(Table46729[[#This Row],[Team Name]]="","",VLOOKUP($B155,'[1]Score Data'!$A:$Y,25,FALSE))</f>
        <v>107</v>
      </c>
      <c r="K155" s="11"/>
      <c r="L155" s="9"/>
      <c r="M155" s="9"/>
      <c r="N155" s="9"/>
      <c r="O155" s="9"/>
    </row>
    <row r="156" spans="1:15" x14ac:dyDescent="0.35">
      <c r="A156" s="12">
        <v>38</v>
      </c>
      <c r="B156" s="13">
        <v>38</v>
      </c>
      <c r="C156" s="12" t="str">
        <f>VLOOKUP($B156,'[1]Score Data'!$A:$Y,4,FALSE)</f>
        <v>Hines &amp; Maxwell, PLLC</v>
      </c>
      <c r="D156" s="12" t="str">
        <f>VLOOKUP($B156,'[1]Score Data'!$A:$Y,6,FALSE)</f>
        <v>Adam King</v>
      </c>
      <c r="E156" s="12" t="str">
        <f>VLOOKUP($B156+0.25,'[1]Score Data'!$A:$Y,6,FALSE)</f>
        <v>Mark Hines</v>
      </c>
      <c r="F156" s="12" t="str">
        <f>VLOOKUP($B156+0.5,'[1]Score Data'!$A:$Y,6,FALSE)</f>
        <v>Levi Hardcastle</v>
      </c>
      <c r="G156" s="12" t="str">
        <f>VLOOKUP($B156+0.75,'[1]Score Data'!$A:$Y,6,FALSE)</f>
        <v>David Ulrick</v>
      </c>
      <c r="H156" s="12" t="str">
        <f>VLOOKUP($B156,'[1]Score Data'!$A:$Y,9,FALSE)</f>
        <v>AM</v>
      </c>
      <c r="I156" s="12" t="str">
        <f>VLOOKUP($B156,'[1]Score Data'!$A:$Y,10,FALSE)</f>
        <v>Green</v>
      </c>
      <c r="J156" s="10">
        <f>IF(Table46729[[#This Row],[Team Name]]="","",VLOOKUP($B156,'[1]Score Data'!$A:$Y,25,FALSE))</f>
        <v>0</v>
      </c>
      <c r="K156" s="11"/>
      <c r="L156" s="9"/>
      <c r="M156" s="9"/>
      <c r="N156" s="9"/>
      <c r="O156" s="9"/>
    </row>
    <row r="157" spans="1:15" x14ac:dyDescent="0.35">
      <c r="A157" s="12">
        <v>39</v>
      </c>
      <c r="B157" s="14">
        <v>75</v>
      </c>
      <c r="C157" s="12" t="str">
        <f>VLOOKUP($B157,'[1]Score Data'!$A:$Y,4,FALSE)</f>
        <v>UE A Team</v>
      </c>
      <c r="D157" s="12" t="str">
        <f>VLOOKUP($B157,'[1]Score Data'!$A:$Y,6,FALSE)</f>
        <v>Bud Jones</v>
      </c>
      <c r="E157" s="12" t="str">
        <f>VLOOKUP($B157+0.25,'[1]Score Data'!$A:$Y,6,FALSE)</f>
        <v>Richard Montman</v>
      </c>
      <c r="F157" s="12" t="str">
        <f>VLOOKUP($B157+0.5,'[1]Score Data'!$A:$Y,6,FALSE)</f>
        <v>David Torre</v>
      </c>
      <c r="G157" s="12" t="str">
        <f>VLOOKUP($B157+0.75,'[1]Score Data'!$A:$Y,6,FALSE)</f>
        <v>Neal Krone</v>
      </c>
      <c r="H157" s="12" t="str">
        <f>VLOOKUP($B157,'[1]Score Data'!$A:$Y,9,FALSE)</f>
        <v>AM</v>
      </c>
      <c r="I157" s="12" t="str">
        <f>VLOOKUP($B157,'[1]Score Data'!$A:$Y,10,FALSE)</f>
        <v>Green</v>
      </c>
      <c r="J157" s="10">
        <f>IF(Table46729[[#This Row],[Team Name]]="","",VLOOKUP($B157,'[1]Score Data'!$A:$Y,25,FALSE))</f>
        <v>0</v>
      </c>
      <c r="K157" s="11"/>
      <c r="L157" s="9"/>
      <c r="M157" s="9"/>
      <c r="N157" s="9"/>
      <c r="O157" s="9"/>
    </row>
    <row r="158" spans="1:15" customFormat="1" ht="14.4" x14ac:dyDescent="0.3"/>
    <row r="159" spans="1:15" customFormat="1" ht="14.4" x14ac:dyDescent="0.3"/>
    <row r="160" spans="1:15" customFormat="1" ht="14.4" x14ac:dyDescent="0.3"/>
    <row r="161" spans="1:15" x14ac:dyDescent="0.35">
      <c r="A161" s="12">
        <v>1</v>
      </c>
      <c r="B161" s="13">
        <v>23</v>
      </c>
      <c r="C161" s="12" t="str">
        <f>VLOOKUP($B161,'[1]Score Data'!$A:$Y,4,FALSE)</f>
        <v>Archrock One</v>
      </c>
      <c r="D161" s="12" t="str">
        <f>VLOOKUP($B161,'[1]Score Data'!$A:$Y,6,FALSE)</f>
        <v>Barry Benge</v>
      </c>
      <c r="E161" s="12" t="str">
        <f>VLOOKUP($B161+0.25,'[1]Score Data'!$A:$Y,6,FALSE)</f>
        <v>Levi Boehme</v>
      </c>
      <c r="F161" s="12" t="str">
        <f>VLOOKUP($B161+0.5,'[1]Score Data'!$A:$Y,6,FALSE)</f>
        <v>Darrell Harwell</v>
      </c>
      <c r="G161" s="12" t="str">
        <f>VLOOKUP($B161+0.75,'[1]Score Data'!$A:$Y,6,FALSE)</f>
        <v>Hoss Blakley</v>
      </c>
      <c r="H161" s="12" t="str">
        <f>VLOOKUP($B161,'[1]Score Data'!$A:$Y,9,FALSE)</f>
        <v>AM</v>
      </c>
      <c r="I161" s="12" t="str">
        <f>VLOOKUP($B161,'[1]Score Data'!$A:$Y,10,FALSE)</f>
        <v>Black</v>
      </c>
      <c r="J161" s="10">
        <f>IF(Table46729[[#This Row],[Team Name]]="","",VLOOKUP($B161,'[1]Score Data'!$A:$Y,25,FALSE))</f>
        <v>282</v>
      </c>
      <c r="K161" s="11"/>
      <c r="L161" s="9"/>
      <c r="M161" s="9"/>
      <c r="N161" s="9"/>
      <c r="O161" s="9"/>
    </row>
    <row r="162" spans="1:15" x14ac:dyDescent="0.35">
      <c r="A162" s="12">
        <v>2</v>
      </c>
      <c r="B162" s="13">
        <v>53</v>
      </c>
      <c r="C162" s="12" t="str">
        <f>VLOOKUP($B162,'[1]Score Data'!$A:$Y,4,FALSE)</f>
        <v>Baker Three</v>
      </c>
      <c r="D162" s="12" t="str">
        <f>VLOOKUP($B162,'[1]Score Data'!$A:$Y,6,FALSE)</f>
        <v>Blake Clifton</v>
      </c>
      <c r="E162" s="12" t="str">
        <f>VLOOKUP($B162+0.25,'[1]Score Data'!$A:$Y,6,FALSE)</f>
        <v>Matthew Huskenson</v>
      </c>
      <c r="F162" s="12" t="str">
        <f>VLOOKUP($B162+0.5,'[1]Score Data'!$A:$Y,6,FALSE)</f>
        <v>Brandon Lawver</v>
      </c>
      <c r="G162" s="12" t="str">
        <f>VLOOKUP($B162+0.75,'[1]Score Data'!$A:$Y,6,FALSE)</f>
        <v>Ben Peterson</v>
      </c>
      <c r="H162" s="12" t="str">
        <f>VLOOKUP($B162,'[1]Score Data'!$A:$Y,9,FALSE)</f>
        <v>AM</v>
      </c>
      <c r="I162" s="12" t="str">
        <f>VLOOKUP($B162,'[1]Score Data'!$A:$Y,10,FALSE)</f>
        <v>Black</v>
      </c>
      <c r="J162" s="10">
        <f>IF(Table46729[[#This Row],[Team Name]]="","",VLOOKUP($B162,'[1]Score Data'!$A:$Y,25,FALSE))</f>
        <v>269</v>
      </c>
      <c r="K162" s="11"/>
      <c r="L162" s="9"/>
      <c r="M162" s="9"/>
      <c r="N162" s="9"/>
      <c r="O162" s="9"/>
    </row>
    <row r="163" spans="1:15" x14ac:dyDescent="0.35">
      <c r="A163" s="12">
        <v>3</v>
      </c>
      <c r="B163" s="13">
        <v>80</v>
      </c>
      <c r="C163" s="12" t="str">
        <f>VLOOKUP($B163,'[1]Score Data'!$A:$Y,4,FALSE)</f>
        <v>Archrock Two</v>
      </c>
      <c r="D163" s="12" t="str">
        <f>VLOOKUP($B163,'[1]Score Data'!$A:$Y,6,FALSE)</f>
        <v>Shawn Wharton</v>
      </c>
      <c r="E163" s="12" t="str">
        <f>VLOOKUP($B163+0.25,'[1]Score Data'!$A:$Y,6,FALSE)</f>
        <v>Tyler Yelverton</v>
      </c>
      <c r="F163" s="12" t="str">
        <f>VLOOKUP($B163+0.5,'[1]Score Data'!$A:$Y,6,FALSE)</f>
        <v>Mike Wade</v>
      </c>
      <c r="G163" s="12" t="str">
        <f>VLOOKUP($B163+0.75,'[1]Score Data'!$A:$Y,6,FALSE)</f>
        <v>Johnny Dillard</v>
      </c>
      <c r="H163" s="12" t="str">
        <f>VLOOKUP($B163,'[1]Score Data'!$A:$Y,9,FALSE)</f>
        <v>AM</v>
      </c>
      <c r="I163" s="12" t="str">
        <f>VLOOKUP($B163,'[1]Score Data'!$A:$Y,10,FALSE)</f>
        <v>Black</v>
      </c>
      <c r="J163" s="10">
        <f>IF(Table46729[[#This Row],[Team Name]]="","",VLOOKUP($B163,'[1]Score Data'!$A:$Y,25,FALSE))</f>
        <v>259</v>
      </c>
      <c r="K163" s="11"/>
      <c r="L163" s="9"/>
      <c r="M163" s="9"/>
      <c r="N163" s="9"/>
      <c r="O163" s="9"/>
    </row>
    <row r="164" spans="1:15" x14ac:dyDescent="0.35">
      <c r="A164" s="12">
        <v>4</v>
      </c>
      <c r="B164" s="13">
        <v>34</v>
      </c>
      <c r="C164" s="12" t="str">
        <f>VLOOKUP($B164,'[1]Score Data'!$A:$Y,4,FALSE)</f>
        <v>Quantum Mechanical</v>
      </c>
      <c r="D164" s="12" t="str">
        <f>VLOOKUP($B164,'[1]Score Data'!$A:$Y,6,FALSE)</f>
        <v>Joe Lurash</v>
      </c>
      <c r="E164" s="12" t="str">
        <f>VLOOKUP($B164+0.25,'[1]Score Data'!$A:$Y,6,FALSE)</f>
        <v>Dennis Hastings</v>
      </c>
      <c r="F164" s="12" t="str">
        <f>VLOOKUP($B164+0.5,'[1]Score Data'!$A:$Y,6,FALSE)</f>
        <v>Larry Anderson</v>
      </c>
      <c r="G164" s="12" t="str">
        <f>VLOOKUP($B164+0.75,'[1]Score Data'!$A:$Y,6,FALSE)</f>
        <v>Jay Watkins</v>
      </c>
      <c r="H164" s="12" t="str">
        <f>VLOOKUP($B164,'[1]Score Data'!$A:$Y,9,FALSE)</f>
        <v>AM</v>
      </c>
      <c r="I164" s="12" t="str">
        <f>VLOOKUP($B164,'[1]Score Data'!$A:$Y,10,FALSE)</f>
        <v>Black</v>
      </c>
      <c r="J164" s="10">
        <f>IF(Table46729[[#This Row],[Team Name]]="","",VLOOKUP($B164,'[1]Score Data'!$A:$Y,25,FALSE))</f>
        <v>250</v>
      </c>
      <c r="K164" s="11"/>
      <c r="L164" s="9"/>
      <c r="M164" s="9"/>
      <c r="N164" s="9"/>
      <c r="O164" s="9"/>
    </row>
    <row r="165" spans="1:15" x14ac:dyDescent="0.35">
      <c r="A165" s="12">
        <v>5</v>
      </c>
      <c r="B165" s="13">
        <v>86</v>
      </c>
      <c r="C165" s="12" t="str">
        <f>VLOOKUP($B165,'[1]Score Data'!$A:$Y,4,FALSE)</f>
        <v>P &amp; W Machine Six</v>
      </c>
      <c r="D165" s="12" t="str">
        <f>VLOOKUP($B165,'[1]Score Data'!$A:$Y,6,FALSE)</f>
        <v>Duane Benham</v>
      </c>
      <c r="E165" s="12" t="str">
        <f>VLOOKUP($B165+0.25,'[1]Score Data'!$A:$Y,6,FALSE)</f>
        <v>Andy Graham</v>
      </c>
      <c r="F165" s="12" t="str">
        <f>VLOOKUP($B165+0.5,'[1]Score Data'!$A:$Y,6,FALSE)</f>
        <v>Sean Reed</v>
      </c>
      <c r="G165" s="12" t="str">
        <f>VLOOKUP($B165+0.75,'[1]Score Data'!$A:$Y,6,FALSE)</f>
        <v>Tommy Nations</v>
      </c>
      <c r="H165" s="12" t="str">
        <f>VLOOKUP($B165,'[1]Score Data'!$A:$Y,9,FALSE)</f>
        <v>AM</v>
      </c>
      <c r="I165" s="12" t="str">
        <f>VLOOKUP($B165,'[1]Score Data'!$A:$Y,10,FALSE)</f>
        <v>Black</v>
      </c>
      <c r="J165" s="10">
        <f>IF(Table46729[[#This Row],[Team Name]]="","",VLOOKUP($B165,'[1]Score Data'!$A:$Y,25,FALSE))</f>
        <v>249</v>
      </c>
      <c r="K165" s="11"/>
      <c r="L165" s="9"/>
      <c r="M165" s="9"/>
      <c r="N165" s="9"/>
      <c r="O165" s="9"/>
    </row>
    <row r="166" spans="1:15" x14ac:dyDescent="0.35">
      <c r="A166" s="12">
        <v>6</v>
      </c>
      <c r="B166" s="13">
        <v>55</v>
      </c>
      <c r="C166" s="12" t="str">
        <f>VLOOKUP($B166,'[1]Score Data'!$A:$Y,4,FALSE)</f>
        <v>Texas Pride Fuels LTD</v>
      </c>
      <c r="D166" s="12" t="str">
        <f>VLOOKUP($B166,'[1]Score Data'!$A:$Y,6,FALSE)</f>
        <v>Ryan Laudermill</v>
      </c>
      <c r="E166" s="12" t="str">
        <f>VLOOKUP($B166+0.25,'[1]Score Data'!$A:$Y,6,FALSE)</f>
        <v>Doug Love</v>
      </c>
      <c r="F166" s="12" t="str">
        <f>VLOOKUP($B166+0.5,'[1]Score Data'!$A:$Y,6,FALSE)</f>
        <v>Eric Burkhalter</v>
      </c>
      <c r="G166" s="12" t="str">
        <f>VLOOKUP($B166+0.75,'[1]Score Data'!$A:$Y,6,FALSE)</f>
        <v>Lance Cauble</v>
      </c>
      <c r="H166" s="12" t="str">
        <f>VLOOKUP($B166,'[1]Score Data'!$A:$Y,9,FALSE)</f>
        <v>AM</v>
      </c>
      <c r="I166" s="12" t="str">
        <f>VLOOKUP($B166,'[1]Score Data'!$A:$Y,10,FALSE)</f>
        <v>Black</v>
      </c>
      <c r="J166" s="10">
        <f>IF(Table46729[[#This Row],[Team Name]]="","",VLOOKUP($B166,'[1]Score Data'!$A:$Y,25,FALSE))</f>
        <v>237</v>
      </c>
      <c r="K166" s="11"/>
      <c r="L166" s="9"/>
      <c r="M166" s="9"/>
      <c r="N166" s="9"/>
      <c r="O166" s="9"/>
    </row>
    <row r="167" spans="1:15" x14ac:dyDescent="0.35">
      <c r="A167" s="12">
        <v>7</v>
      </c>
      <c r="B167" s="13">
        <v>87</v>
      </c>
      <c r="C167" s="12" t="str">
        <f>VLOOKUP($B167,'[1]Score Data'!$A:$Y,4,FALSE)</f>
        <v>P &amp; W Machine Seven</v>
      </c>
      <c r="D167" s="12" t="str">
        <f>VLOOKUP($B167,'[1]Score Data'!$A:$Y,6,FALSE)</f>
        <v>Billy Fink</v>
      </c>
      <c r="E167" s="12" t="str">
        <f>VLOOKUP($B167+0.25,'[1]Score Data'!$A:$Y,6,FALSE)</f>
        <v>Mike Shero</v>
      </c>
      <c r="F167" s="12" t="str">
        <f>VLOOKUP($B167+0.5,'[1]Score Data'!$A:$Y,6,FALSE)</f>
        <v>Harold Alton</v>
      </c>
      <c r="G167" s="12" t="str">
        <f>VLOOKUP($B167+0.75,'[1]Score Data'!$A:$Y,6,FALSE)</f>
        <v>Mike Rooney</v>
      </c>
      <c r="H167" s="12" t="str">
        <f>VLOOKUP($B167,'[1]Score Data'!$A:$Y,9,FALSE)</f>
        <v>AM</v>
      </c>
      <c r="I167" s="12" t="str">
        <f>VLOOKUP($B167,'[1]Score Data'!$A:$Y,10,FALSE)</f>
        <v>Black</v>
      </c>
      <c r="J167" s="10">
        <f>IF(Table46729[[#This Row],[Team Name]]="","",VLOOKUP($B167,'[1]Score Data'!$A:$Y,25,FALSE))</f>
        <v>225</v>
      </c>
      <c r="K167" s="11"/>
      <c r="L167" s="9"/>
      <c r="M167" s="9"/>
      <c r="N167" s="9"/>
      <c r="O167" s="9"/>
    </row>
    <row r="168" spans="1:15" x14ac:dyDescent="0.35">
      <c r="A168" s="12">
        <v>8</v>
      </c>
      <c r="B168" s="13">
        <v>41</v>
      </c>
      <c r="C168" s="12" t="str">
        <f>VLOOKUP($B168,'[1]Score Data'!$A:$Y,4,FALSE)</f>
        <v>Eakin Pipeline</v>
      </c>
      <c r="D168" s="12" t="str">
        <f>VLOOKUP($B168,'[1]Score Data'!$A:$Y,6,FALSE)</f>
        <v>Tom Fields</v>
      </c>
      <c r="E168" s="12" t="str">
        <f>VLOOKUP($B168+0.25,'[1]Score Data'!$A:$Y,6,FALSE)</f>
        <v>Lynn Miller</v>
      </c>
      <c r="F168" s="12" t="str">
        <f>VLOOKUP($B168+0.5,'[1]Score Data'!$A:$Y,6,FALSE)</f>
        <v>Dakota Miller</v>
      </c>
      <c r="G168" s="12" t="str">
        <f>VLOOKUP($B168+0.75,'[1]Score Data'!$A:$Y,6,FALSE)</f>
        <v>Tristan Eakin</v>
      </c>
      <c r="H168" s="12" t="str">
        <f>VLOOKUP($B168,'[1]Score Data'!$A:$Y,9,FALSE)</f>
        <v>AM</v>
      </c>
      <c r="I168" s="12" t="str">
        <f>VLOOKUP($B168,'[1]Score Data'!$A:$Y,10,FALSE)</f>
        <v>Black</v>
      </c>
      <c r="J168" s="10">
        <f>IF(Table46729[[#This Row],[Team Name]]="","",VLOOKUP($B168,'[1]Score Data'!$A:$Y,25,FALSE))</f>
        <v>223</v>
      </c>
      <c r="K168" s="11"/>
      <c r="L168" s="9"/>
      <c r="M168" s="9"/>
      <c r="N168" s="9"/>
      <c r="O168" s="9"/>
    </row>
    <row r="169" spans="1:15" x14ac:dyDescent="0.35">
      <c r="A169" s="12">
        <v>9</v>
      </c>
      <c r="B169" s="13">
        <v>33</v>
      </c>
      <c r="C169" s="12" t="str">
        <f>VLOOKUP($B169,'[1]Score Data'!$A:$Y,4,FALSE)</f>
        <v>Rockin CT #2</v>
      </c>
      <c r="D169" s="12" t="str">
        <f>VLOOKUP($B169,'[1]Score Data'!$A:$Y,6,FALSE)</f>
        <v>Clint Sore</v>
      </c>
      <c r="E169" s="12" t="str">
        <f>VLOOKUP($B169+0.25,'[1]Score Data'!$A:$Y,6,FALSE)</f>
        <v>Tye Wickline</v>
      </c>
      <c r="F169" s="12" t="str">
        <f>VLOOKUP($B169+0.5,'[1]Score Data'!$A:$Y,6,FALSE)</f>
        <v>Travis Burke</v>
      </c>
      <c r="G169" s="12" t="str">
        <f>VLOOKUP($B169+0.75,'[1]Score Data'!$A:$Y,6,FALSE)</f>
        <v>Will Mosley</v>
      </c>
      <c r="H169" s="12" t="str">
        <f>VLOOKUP($B169,'[1]Score Data'!$A:$Y,9,FALSE)</f>
        <v>AM</v>
      </c>
      <c r="I169" s="12" t="str">
        <f>VLOOKUP($B169,'[1]Score Data'!$A:$Y,10,FALSE)</f>
        <v>Black</v>
      </c>
      <c r="J169" s="10">
        <f>IF(Table46729[[#This Row],[Team Name]]="","",VLOOKUP($B169,'[1]Score Data'!$A:$Y,25,FALSE))</f>
        <v>221</v>
      </c>
      <c r="K169" s="11"/>
      <c r="L169" s="9"/>
      <c r="M169" s="9"/>
      <c r="N169" s="9"/>
      <c r="O169" s="9"/>
    </row>
    <row r="170" spans="1:15" x14ac:dyDescent="0.35">
      <c r="A170" s="12">
        <v>10</v>
      </c>
      <c r="B170" s="13">
        <v>52</v>
      </c>
      <c r="C170" s="12" t="str">
        <f>VLOOKUP($B170,'[1]Score Data'!$A:$Y,4,FALSE)</f>
        <v>Baker One</v>
      </c>
      <c r="D170" s="12" t="str">
        <f>VLOOKUP($B170,'[1]Score Data'!$A:$Y,6,FALSE)</f>
        <v>Michael Walker</v>
      </c>
      <c r="E170" s="12" t="str">
        <f>VLOOKUP($B170+0.25,'[1]Score Data'!$A:$Y,6,FALSE)</f>
        <v>Tommy Nevins</v>
      </c>
      <c r="F170" s="12" t="str">
        <f>VLOOKUP($B170+0.5,'[1]Score Data'!$A:$Y,6,FALSE)</f>
        <v>Dave Leopold</v>
      </c>
      <c r="G170" s="12" t="str">
        <f>VLOOKUP($B170+0.75,'[1]Score Data'!$A:$Y,6,FALSE)</f>
        <v>Andrew Whitsett</v>
      </c>
      <c r="H170" s="12" t="str">
        <f>VLOOKUP($B170,'[1]Score Data'!$A:$Y,9,FALSE)</f>
        <v>AM</v>
      </c>
      <c r="I170" s="12" t="str">
        <f>VLOOKUP($B170,'[1]Score Data'!$A:$Y,10,FALSE)</f>
        <v>Black</v>
      </c>
      <c r="J170" s="10">
        <f>IF(Table46729[[#This Row],[Team Name]]="","",VLOOKUP($B170,'[1]Score Data'!$A:$Y,25,FALSE))</f>
        <v>218</v>
      </c>
      <c r="K170" s="11"/>
      <c r="L170" s="9"/>
      <c r="M170" s="9"/>
      <c r="N170" s="9"/>
      <c r="O170" s="9"/>
    </row>
    <row r="171" spans="1:15" x14ac:dyDescent="0.35">
      <c r="A171" s="12">
        <v>11</v>
      </c>
      <c r="B171" s="14">
        <v>103</v>
      </c>
      <c r="C171" s="12" t="str">
        <f>VLOOKUP($B171,'[1]Score Data'!$A:$Y,4,FALSE)</f>
        <v>Catalyst Oil Field</v>
      </c>
      <c r="D171" s="12" t="str">
        <f>VLOOKUP($B171,'[1]Score Data'!$A:$Y,6,FALSE)</f>
        <v>Joel White</v>
      </c>
      <c r="E171" s="12" t="str">
        <f>VLOOKUP($B171+0.25,'[1]Score Data'!$A:$Y,6,FALSE)</f>
        <v>Jim George</v>
      </c>
      <c r="F171" s="12" t="str">
        <f>VLOOKUP($B171+0.5,'[1]Score Data'!$A:$Y,6,FALSE)</f>
        <v>Brandon Kline</v>
      </c>
      <c r="G171" s="12" t="str">
        <f>VLOOKUP($B171+0.75,'[1]Score Data'!$A:$Y,6,FALSE)</f>
        <v>Eddie Nicholso</v>
      </c>
      <c r="H171" s="12" t="str">
        <f>VLOOKUP($B171,'[1]Score Data'!$A:$Y,9,FALSE)</f>
        <v>AM</v>
      </c>
      <c r="I171" s="12" t="str">
        <f>VLOOKUP($B171,'[1]Score Data'!$A:$Y,10,FALSE)</f>
        <v>Black</v>
      </c>
      <c r="J171" s="10">
        <f>IF(Table46729[[#This Row],[Team Name]]="","",VLOOKUP($B171,'[1]Score Data'!$A:$Y,25,FALSE))</f>
        <v>217</v>
      </c>
      <c r="K171" s="11"/>
      <c r="L171" s="9"/>
      <c r="M171" s="9"/>
      <c r="N171" s="9"/>
      <c r="O171" s="9"/>
    </row>
    <row r="172" spans="1:15" x14ac:dyDescent="0.35">
      <c r="A172" s="12">
        <v>12</v>
      </c>
      <c r="B172" s="13">
        <v>6</v>
      </c>
      <c r="C172" s="12" t="str">
        <f>VLOOKUP($B172,'[1]Score Data'!$A:$Y,4,FALSE)</f>
        <v>Halliburton No. 1</v>
      </c>
      <c r="D172" s="12" t="str">
        <f>VLOOKUP($B172,'[1]Score Data'!$A:$Y,6,FALSE)</f>
        <v>Ivan Jones</v>
      </c>
      <c r="E172" s="12" t="str">
        <f>VLOOKUP($B172+0.25,'[1]Score Data'!$A:$Y,6,FALSE)</f>
        <v>Richard Montman</v>
      </c>
      <c r="F172" s="12" t="str">
        <f>VLOOKUP($B172+0.5,'[1]Score Data'!$A:$Y,6,FALSE)</f>
        <v>Dan Walker</v>
      </c>
      <c r="G172" s="12" t="str">
        <f>VLOOKUP($B172+0.75,'[1]Score Data'!$A:$Y,6,FALSE)</f>
        <v>Trent Sedberry</v>
      </c>
      <c r="H172" s="12" t="str">
        <f>VLOOKUP($B172,'[1]Score Data'!$A:$Y,9,FALSE)</f>
        <v>AM</v>
      </c>
      <c r="I172" s="12" t="str">
        <f>VLOOKUP($B172,'[1]Score Data'!$A:$Y,10,FALSE)</f>
        <v>Black</v>
      </c>
      <c r="J172" s="10">
        <f>IF(Table46729[[#This Row],[Team Name]]="","",VLOOKUP($B172,'[1]Score Data'!$A:$Y,25,FALSE))</f>
        <v>216</v>
      </c>
      <c r="K172" s="11"/>
      <c r="L172" s="9"/>
      <c r="M172" s="9"/>
      <c r="N172" s="9"/>
      <c r="O172" s="9"/>
    </row>
    <row r="173" spans="1:15" x14ac:dyDescent="0.35">
      <c r="A173" s="12">
        <v>13</v>
      </c>
      <c r="B173" s="13">
        <v>83</v>
      </c>
      <c r="C173" s="12" t="str">
        <f>VLOOKUP($B173,'[1]Score Data'!$A:$Y,4,FALSE)</f>
        <v>P &amp; W Machine Three</v>
      </c>
      <c r="D173" s="12" t="str">
        <f>VLOOKUP($B173,'[1]Score Data'!$A:$Y,6,FALSE)</f>
        <v>Tom  Richards</v>
      </c>
      <c r="E173" s="12" t="str">
        <f>VLOOKUP($B173+0.25,'[1]Score Data'!$A:$Y,6,FALSE)</f>
        <v>Phillip Hearrean</v>
      </c>
      <c r="F173" s="12" t="str">
        <f>VLOOKUP($B173+0.5,'[1]Score Data'!$A:$Y,6,FALSE)</f>
        <v>Bill Hitchcock</v>
      </c>
      <c r="G173" s="12" t="str">
        <f>VLOOKUP($B173+0.75,'[1]Score Data'!$A:$Y,6,FALSE)</f>
        <v>Rod Rainey</v>
      </c>
      <c r="H173" s="12" t="str">
        <f>VLOOKUP($B173,'[1]Score Data'!$A:$Y,9,FALSE)</f>
        <v>AM</v>
      </c>
      <c r="I173" s="12" t="str">
        <f>VLOOKUP($B173,'[1]Score Data'!$A:$Y,10,FALSE)</f>
        <v>Black</v>
      </c>
      <c r="J173" s="10">
        <f>IF(Table46729[[#This Row],[Team Name]]="","",VLOOKUP($B173,'[1]Score Data'!$A:$Y,25,FALSE))</f>
        <v>215</v>
      </c>
      <c r="K173" s="11"/>
      <c r="L173" s="9"/>
      <c r="M173" s="9"/>
      <c r="N173" s="9"/>
      <c r="O173" s="9"/>
    </row>
    <row r="174" spans="1:15" x14ac:dyDescent="0.35">
      <c r="A174" s="12">
        <v>14</v>
      </c>
      <c r="B174" s="13">
        <v>81</v>
      </c>
      <c r="C174" s="12" t="str">
        <f>VLOOKUP($B174,'[1]Score Data'!$A:$Y,4,FALSE)</f>
        <v>P &amp; W Machine One</v>
      </c>
      <c r="D174" s="12" t="str">
        <f>VLOOKUP($B174,'[1]Score Data'!$A:$Y,6,FALSE)</f>
        <v>Mike Parnell</v>
      </c>
      <c r="E174" s="12" t="str">
        <f>VLOOKUP($B174+0.25,'[1]Score Data'!$A:$Y,6,FALSE)</f>
        <v>Randy May</v>
      </c>
      <c r="F174" s="12" t="str">
        <f>VLOOKUP($B174+0.5,'[1]Score Data'!$A:$Y,6,FALSE)</f>
        <v>Ricky Davis</v>
      </c>
      <c r="G174" s="12" t="str">
        <f>VLOOKUP($B174+0.75,'[1]Score Data'!$A:$Y,6,FALSE)</f>
        <v>Casey Godwin</v>
      </c>
      <c r="H174" s="12" t="str">
        <f>VLOOKUP($B174,'[1]Score Data'!$A:$Y,9,FALSE)</f>
        <v>AM</v>
      </c>
      <c r="I174" s="12" t="str">
        <f>VLOOKUP($B174,'[1]Score Data'!$A:$Y,10,FALSE)</f>
        <v>Black</v>
      </c>
      <c r="J174" s="10">
        <f>IF(Table46729[[#This Row],[Team Name]]="","",VLOOKUP($B174,'[1]Score Data'!$A:$Y,25,FALSE))</f>
        <v>214</v>
      </c>
      <c r="K174" s="11"/>
      <c r="L174" s="9"/>
      <c r="M174" s="9"/>
      <c r="N174" s="9"/>
      <c r="O174" s="9"/>
    </row>
    <row r="175" spans="1:15" x14ac:dyDescent="0.35">
      <c r="A175" s="12">
        <v>15</v>
      </c>
      <c r="B175" s="13">
        <v>19</v>
      </c>
      <c r="C175" s="12" t="str">
        <f>VLOOKUP($B175,'[1]Score Data'!$A:$Y,4,FALSE)</f>
        <v>Gravity</v>
      </c>
      <c r="D175" s="12" t="str">
        <f>VLOOKUP($B175,'[1]Score Data'!$A:$Y,6,FALSE)</f>
        <v>Cody Avary</v>
      </c>
      <c r="E175" s="12" t="str">
        <f>VLOOKUP($B175+0.25,'[1]Score Data'!$A:$Y,6,FALSE)</f>
        <v>Gary Brown</v>
      </c>
      <c r="F175" s="12" t="str">
        <f>VLOOKUP($B175+0.5,'[1]Score Data'!$A:$Y,6,FALSE)</f>
        <v>Jeff Lasitar</v>
      </c>
      <c r="G175" s="12" t="str">
        <f>VLOOKUP($B175+0.75,'[1]Score Data'!$A:$Y,6,FALSE)</f>
        <v>Rusty Spinks</v>
      </c>
      <c r="H175" s="12" t="str">
        <f>VLOOKUP($B175,'[1]Score Data'!$A:$Y,9,FALSE)</f>
        <v>AM</v>
      </c>
      <c r="I175" s="12" t="str">
        <f>VLOOKUP($B175,'[1]Score Data'!$A:$Y,10,FALSE)</f>
        <v>Black</v>
      </c>
      <c r="J175" s="10">
        <f>IF(Table46729[[#This Row],[Team Name]]="","",VLOOKUP($B175,'[1]Score Data'!$A:$Y,25,FALSE))</f>
        <v>213</v>
      </c>
      <c r="K175" s="11"/>
      <c r="L175" s="9"/>
      <c r="M175" s="9"/>
      <c r="N175" s="9"/>
      <c r="O175" s="9"/>
    </row>
    <row r="176" spans="1:15" x14ac:dyDescent="0.35">
      <c r="A176" s="12">
        <v>16</v>
      </c>
      <c r="B176" s="13">
        <v>32</v>
      </c>
      <c r="C176" s="12" t="str">
        <f>VLOOKUP($B176,'[1]Score Data'!$A:$Y,4,FALSE)</f>
        <v>Rockin CT #1</v>
      </c>
      <c r="D176" s="12" t="str">
        <f>VLOOKUP($B176,'[1]Score Data'!$A:$Y,6,FALSE)</f>
        <v>Chance Johnson</v>
      </c>
      <c r="E176" s="12" t="str">
        <f>VLOOKUP($B176+0.25,'[1]Score Data'!$A:$Y,6,FALSE)</f>
        <v>Tad Stallings</v>
      </c>
      <c r="F176" s="12" t="str">
        <f>VLOOKUP($B176+0.5,'[1]Score Data'!$A:$Y,6,FALSE)</f>
        <v>Robert Ard</v>
      </c>
      <c r="G176" s="12" t="str">
        <f>VLOOKUP($B176+0.75,'[1]Score Data'!$A:$Y,6,FALSE)</f>
        <v>Joe Kume</v>
      </c>
      <c r="H176" s="12" t="str">
        <f>VLOOKUP($B176,'[1]Score Data'!$A:$Y,9,FALSE)</f>
        <v>AM</v>
      </c>
      <c r="I176" s="12" t="str">
        <f>VLOOKUP($B176,'[1]Score Data'!$A:$Y,10,FALSE)</f>
        <v>Black</v>
      </c>
      <c r="J176" s="10">
        <f>IF(Table46729[[#This Row],[Team Name]]="","",VLOOKUP($B176,'[1]Score Data'!$A:$Y,25,FALSE))</f>
        <v>213</v>
      </c>
      <c r="K176" s="11"/>
      <c r="L176" s="9"/>
      <c r="M176" s="9"/>
      <c r="N176" s="9"/>
      <c r="O176" s="9"/>
    </row>
    <row r="177" spans="1:15" x14ac:dyDescent="0.35">
      <c r="A177" s="12">
        <v>17</v>
      </c>
      <c r="B177" s="13">
        <v>35</v>
      </c>
      <c r="C177" s="12" t="str">
        <f>VLOOKUP($B177,'[1]Score Data'!$A:$Y,4,FALSE)</f>
        <v>Integrity Directional</v>
      </c>
      <c r="D177" s="12" t="str">
        <f>VLOOKUP($B177,'[1]Score Data'!$A:$Y,6,FALSE)</f>
        <v>Joe Johnson</v>
      </c>
      <c r="E177" s="12" t="str">
        <f>VLOOKUP($B177+0.25,'[1]Score Data'!$A:$Y,6,FALSE)</f>
        <v>Todd  Grayson</v>
      </c>
      <c r="F177" s="12" t="str">
        <f>VLOOKUP($B177+0.5,'[1]Score Data'!$A:$Y,6,FALSE)</f>
        <v>Brady Sullican</v>
      </c>
      <c r="G177" s="12" t="str">
        <f>VLOOKUP($B177+0.75,'[1]Score Data'!$A:$Y,6,FALSE)</f>
        <v>Dusty Kinchen</v>
      </c>
      <c r="H177" s="12" t="str">
        <f>VLOOKUP($B177,'[1]Score Data'!$A:$Y,9,FALSE)</f>
        <v>AM</v>
      </c>
      <c r="I177" s="12" t="str">
        <f>VLOOKUP($B177,'[1]Score Data'!$A:$Y,10,FALSE)</f>
        <v>Black</v>
      </c>
      <c r="J177" s="10">
        <f>IF(Table46729[[#This Row],[Team Name]]="","",VLOOKUP($B177,'[1]Score Data'!$A:$Y,25,FALSE))</f>
        <v>206</v>
      </c>
      <c r="K177" s="11"/>
      <c r="L177" s="9"/>
      <c r="M177" s="9"/>
      <c r="N177" s="9"/>
      <c r="O177" s="9"/>
    </row>
    <row r="178" spans="1:15" x14ac:dyDescent="0.35">
      <c r="A178" s="12">
        <v>18</v>
      </c>
      <c r="B178" s="13">
        <v>92</v>
      </c>
      <c r="C178" s="12" t="str">
        <f>VLOOKUP($B178,'[1]Score Data'!$A:$Y,4,FALSE)</f>
        <v>ROC Services 1</v>
      </c>
      <c r="D178" s="12" t="str">
        <f>VLOOKUP($B178,'[1]Score Data'!$A:$Y,6,FALSE)</f>
        <v>Jason  Overcash</v>
      </c>
      <c r="E178" s="12" t="str">
        <f>VLOOKUP($B178+0.25,'[1]Score Data'!$A:$Y,6,FALSE)</f>
        <v>Glenn Hedgecoke</v>
      </c>
      <c r="F178" s="12" t="str">
        <f>VLOOKUP($B178+0.5,'[1]Score Data'!$A:$Y,6,FALSE)</f>
        <v>Miguel Valdez</v>
      </c>
      <c r="G178" s="12" t="str">
        <f>VLOOKUP($B178+0.75,'[1]Score Data'!$A:$Y,6,FALSE)</f>
        <v>Jody Chancellor</v>
      </c>
      <c r="H178" s="12" t="str">
        <f>VLOOKUP($B178,'[1]Score Data'!$A:$Y,9,FALSE)</f>
        <v>AM</v>
      </c>
      <c r="I178" s="12" t="str">
        <f>VLOOKUP($B178,'[1]Score Data'!$A:$Y,10,FALSE)</f>
        <v>Black</v>
      </c>
      <c r="J178" s="10">
        <f>IF(Table46729[[#This Row],[Team Name]]="","",VLOOKUP($B178,'[1]Score Data'!$A:$Y,25,FALSE))</f>
        <v>205</v>
      </c>
      <c r="K178" s="11"/>
      <c r="L178" s="9"/>
      <c r="M178" s="9"/>
      <c r="N178" s="9"/>
      <c r="O178" s="9"/>
    </row>
    <row r="179" spans="1:15" x14ac:dyDescent="0.35">
      <c r="A179" s="12">
        <v>19</v>
      </c>
      <c r="B179" s="13">
        <v>15</v>
      </c>
      <c r="C179" s="12" t="str">
        <f>VLOOKUP($B179,'[1]Score Data'!$A:$Y,4,FALSE)</f>
        <v>Williams/RWE</v>
      </c>
      <c r="D179" s="12" t="str">
        <f>VLOOKUP($B179,'[1]Score Data'!$A:$Y,6,FALSE)</f>
        <v>Steve Johnson</v>
      </c>
      <c r="E179" s="12" t="str">
        <f>VLOOKUP($B179+0.25,'[1]Score Data'!$A:$Y,6,FALSE)</f>
        <v>Dennis Lewis</v>
      </c>
      <c r="F179" s="12" t="str">
        <f>VLOOKUP($B179+0.5,'[1]Score Data'!$A:$Y,6,FALSE)</f>
        <v>Mark Keitz</v>
      </c>
      <c r="G179" s="12" t="str">
        <f>VLOOKUP($B179+0.75,'[1]Score Data'!$A:$Y,6,FALSE)</f>
        <v>Dennis Alder</v>
      </c>
      <c r="H179" s="12" t="str">
        <f>VLOOKUP($B179,'[1]Score Data'!$A:$Y,9,FALSE)</f>
        <v>AM</v>
      </c>
      <c r="I179" s="12" t="str">
        <f>VLOOKUP($B179,'[1]Score Data'!$A:$Y,10,FALSE)</f>
        <v>Black</v>
      </c>
      <c r="J179" s="10">
        <f>IF(Table46729[[#This Row],[Team Name]]="","",VLOOKUP($B179,'[1]Score Data'!$A:$Y,25,FALSE))</f>
        <v>191</v>
      </c>
      <c r="K179" s="11"/>
      <c r="L179" s="9"/>
      <c r="M179" s="9"/>
      <c r="N179" s="9"/>
      <c r="O179" s="9"/>
    </row>
    <row r="180" spans="1:15" x14ac:dyDescent="0.35">
      <c r="A180" s="12">
        <v>20</v>
      </c>
      <c r="B180" s="13">
        <v>42</v>
      </c>
      <c r="C180" s="12" t="str">
        <f>VLOOKUP($B180,'[1]Score Data'!$A:$Y,4,FALSE)</f>
        <v>Strike USA</v>
      </c>
      <c r="D180" s="12" t="str">
        <f>VLOOKUP($B180,'[1]Score Data'!$A:$Y,6,FALSE)</f>
        <v>Dale Baughman</v>
      </c>
      <c r="E180" s="12" t="str">
        <f>VLOOKUP($B180+0.25,'[1]Score Data'!$A:$Y,6,FALSE)</f>
        <v>Grayland Smith</v>
      </c>
      <c r="F180" s="12" t="str">
        <f>VLOOKUP($B180+0.5,'[1]Score Data'!$A:$Y,6,FALSE)</f>
        <v>Darren Jones</v>
      </c>
      <c r="G180" s="12" t="str">
        <f>VLOOKUP($B180+0.75,'[1]Score Data'!$A:$Y,6,FALSE)</f>
        <v>Jake  Miller</v>
      </c>
      <c r="H180" s="12" t="str">
        <f>VLOOKUP($B180,'[1]Score Data'!$A:$Y,9,FALSE)</f>
        <v>AM</v>
      </c>
      <c r="I180" s="12" t="str">
        <f>VLOOKUP($B180,'[1]Score Data'!$A:$Y,10,FALSE)</f>
        <v>Black</v>
      </c>
      <c r="J180" s="10">
        <f>IF(Table46729[[#This Row],[Team Name]]="","",VLOOKUP($B180,'[1]Score Data'!$A:$Y,25,FALSE))</f>
        <v>188</v>
      </c>
      <c r="K180" s="11"/>
      <c r="L180" s="9"/>
      <c r="M180" s="9"/>
      <c r="N180" s="9"/>
      <c r="O180" s="9"/>
    </row>
    <row r="181" spans="1:15" x14ac:dyDescent="0.35">
      <c r="A181" s="12">
        <v>21</v>
      </c>
      <c r="B181" s="13">
        <v>85</v>
      </c>
      <c r="C181" s="12" t="str">
        <f>VLOOKUP($B181,'[1]Score Data'!$A:$Y,4,FALSE)</f>
        <v>P &amp; W Machine Five</v>
      </c>
      <c r="D181" s="12" t="str">
        <f>VLOOKUP($B181,'[1]Score Data'!$A:$Y,6,FALSE)</f>
        <v>Mike Hall</v>
      </c>
      <c r="E181" s="12" t="str">
        <f>VLOOKUP($B181+0.25,'[1]Score Data'!$A:$Y,6,FALSE)</f>
        <v>Brent Smith</v>
      </c>
      <c r="F181" s="12" t="str">
        <f>VLOOKUP($B181+0.5,'[1]Score Data'!$A:$Y,6,FALSE)</f>
        <v>James Kendrick</v>
      </c>
      <c r="G181" s="12" t="str">
        <f>VLOOKUP($B181+0.75,'[1]Score Data'!$A:$Y,6,FALSE)</f>
        <v>Ronnie Wall</v>
      </c>
      <c r="H181" s="12" t="str">
        <f>VLOOKUP($B181,'[1]Score Data'!$A:$Y,9,FALSE)</f>
        <v>AM</v>
      </c>
      <c r="I181" s="12" t="str">
        <f>VLOOKUP($B181,'[1]Score Data'!$A:$Y,10,FALSE)</f>
        <v>Black</v>
      </c>
      <c r="J181" s="10">
        <f>IF(Table46729[[#This Row],[Team Name]]="","",VLOOKUP($B181,'[1]Score Data'!$A:$Y,25,FALSE))</f>
        <v>187</v>
      </c>
      <c r="K181" s="11"/>
      <c r="L181" s="9"/>
      <c r="M181" s="9"/>
      <c r="N181" s="9"/>
      <c r="O181" s="9"/>
    </row>
    <row r="182" spans="1:15" x14ac:dyDescent="0.35">
      <c r="A182" s="12">
        <v>22</v>
      </c>
      <c r="B182" s="13">
        <v>2</v>
      </c>
      <c r="C182" s="12" t="str">
        <f>VLOOKUP($B182,'[1]Score Data'!$A:$Y,4,FALSE)</f>
        <v>CCI #3</v>
      </c>
      <c r="D182" s="12" t="str">
        <f>VLOOKUP($B182,'[1]Score Data'!$A:$Y,6,FALSE)</f>
        <v>J. R.  Gregory</v>
      </c>
      <c r="E182" s="12" t="str">
        <f>VLOOKUP($B182+0.25,'[1]Score Data'!$A:$Y,6,FALSE)</f>
        <v>David Brown</v>
      </c>
      <c r="F182" s="12" t="str">
        <f>VLOOKUP($B182+0.5,'[1]Score Data'!$A:$Y,6,FALSE)</f>
        <v>Kyle Grawunder</v>
      </c>
      <c r="G182" s="12" t="str">
        <f>VLOOKUP($B182+0.75,'[1]Score Data'!$A:$Y,6,FALSE)</f>
        <v>Josh  Ledwidge</v>
      </c>
      <c r="H182" s="12" t="str">
        <f>VLOOKUP($B182,'[1]Score Data'!$A:$Y,9,FALSE)</f>
        <v>AM</v>
      </c>
      <c r="I182" s="12" t="str">
        <f>VLOOKUP($B182,'[1]Score Data'!$A:$Y,10,FALSE)</f>
        <v>Black</v>
      </c>
      <c r="J182" s="10">
        <f>IF(Table46729[[#This Row],[Team Name]]="","",VLOOKUP($B182,'[1]Score Data'!$A:$Y,25,FALSE))</f>
        <v>182</v>
      </c>
      <c r="K182" s="11"/>
      <c r="L182" s="9"/>
      <c r="M182" s="9"/>
      <c r="N182" s="9"/>
      <c r="O182" s="9"/>
    </row>
    <row r="183" spans="1:15" x14ac:dyDescent="0.35">
      <c r="A183" s="12">
        <v>23</v>
      </c>
      <c r="B183" s="13">
        <v>45</v>
      </c>
      <c r="C183" s="12" t="str">
        <f>VLOOKUP($B183,'[1]Score Data'!$A:$Y,4,FALSE)</f>
        <v>Hampel Oil</v>
      </c>
      <c r="D183" s="12" t="str">
        <f>VLOOKUP($B183,'[1]Score Data'!$A:$Y,6,FALSE)</f>
        <v>John Juneau</v>
      </c>
      <c r="E183" s="12" t="str">
        <f>VLOOKUP($B183+0.25,'[1]Score Data'!$A:$Y,6,FALSE)</f>
        <v>Cliff Sears</v>
      </c>
      <c r="F183" s="12" t="str">
        <f>VLOOKUP($B183+0.5,'[1]Score Data'!$A:$Y,6,FALSE)</f>
        <v>Larry Merworth</v>
      </c>
      <c r="G183" s="12" t="str">
        <f>VLOOKUP($B183+0.75,'[1]Score Data'!$A:$Y,6,FALSE)</f>
        <v>Jack    Imboden</v>
      </c>
      <c r="H183" s="12" t="str">
        <f>VLOOKUP($B183,'[1]Score Data'!$A:$Y,9,FALSE)</f>
        <v>AM</v>
      </c>
      <c r="I183" s="12" t="str">
        <f>VLOOKUP($B183,'[1]Score Data'!$A:$Y,10,FALSE)</f>
        <v>Black</v>
      </c>
      <c r="J183" s="10">
        <f>IF(Table46729[[#This Row],[Team Name]]="","",VLOOKUP($B183,'[1]Score Data'!$A:$Y,25,FALSE))</f>
        <v>180</v>
      </c>
      <c r="K183" s="11"/>
      <c r="L183" s="9"/>
      <c r="M183" s="9"/>
      <c r="N183" s="9"/>
      <c r="O183" s="9"/>
    </row>
    <row r="184" spans="1:15" x14ac:dyDescent="0.35">
      <c r="A184" s="12">
        <v>24</v>
      </c>
      <c r="B184" s="13">
        <v>3</v>
      </c>
      <c r="C184" s="12" t="str">
        <f>VLOOKUP($B184,'[1]Score Data'!$A:$Y,4,FALSE)</f>
        <v>CCI #4</v>
      </c>
      <c r="D184" s="12" t="str">
        <f>VLOOKUP($B184,'[1]Score Data'!$A:$Y,6,FALSE)</f>
        <v>Richard French</v>
      </c>
      <c r="E184" s="12" t="str">
        <f>VLOOKUP($B184+0.25,'[1]Score Data'!$A:$Y,6,FALSE)</f>
        <v>Hunter Clymore</v>
      </c>
      <c r="F184" s="12" t="str">
        <f>VLOOKUP($B184+0.5,'[1]Score Data'!$A:$Y,6,FALSE)</f>
        <v>Joe Elkins</v>
      </c>
      <c r="G184" s="12" t="str">
        <f>VLOOKUP($B184+0.75,'[1]Score Data'!$A:$Y,6,FALSE)</f>
        <v>Chip Collier</v>
      </c>
      <c r="H184" s="12" t="str">
        <f>VLOOKUP($B184,'[1]Score Data'!$A:$Y,9,FALSE)</f>
        <v>AM</v>
      </c>
      <c r="I184" s="12" t="str">
        <f>VLOOKUP($B184,'[1]Score Data'!$A:$Y,10,FALSE)</f>
        <v>Black</v>
      </c>
      <c r="J184" s="10">
        <f>IF(Table46729[[#This Row],[Team Name]]="","",VLOOKUP($B184,'[1]Score Data'!$A:$Y,25,FALSE))</f>
        <v>173</v>
      </c>
      <c r="K184" s="11"/>
      <c r="L184" s="9"/>
      <c r="M184" s="9"/>
      <c r="N184" s="9"/>
      <c r="O184" s="9"/>
    </row>
    <row r="185" spans="1:15" x14ac:dyDescent="0.35">
      <c r="A185" s="12">
        <v>25</v>
      </c>
      <c r="B185" s="14">
        <v>106</v>
      </c>
      <c r="C185" s="12" t="str">
        <f>VLOOKUP($B185,'[1]Score Data'!$A:$Y,4,FALSE)</f>
        <v>Baker Two</v>
      </c>
      <c r="D185" s="12" t="str">
        <f>VLOOKUP($B185,'[1]Score Data'!$A:$Y,6,FALSE)</f>
        <v>Ben  Davis</v>
      </c>
      <c r="E185" s="12" t="str">
        <f>VLOOKUP($B185+0.25,'[1]Score Data'!$A:$Y,6,FALSE)</f>
        <v>John Roach</v>
      </c>
      <c r="F185" s="12" t="str">
        <f>VLOOKUP($B185+0.5,'[1]Score Data'!$A:$Y,6,FALSE)</f>
        <v>Butch Lively</v>
      </c>
      <c r="G185" s="12" t="str">
        <f>VLOOKUP($B185+0.75,'[1]Score Data'!$A:$Y,6,FALSE)</f>
        <v>PJ Edsall</v>
      </c>
      <c r="H185" s="12" t="str">
        <f>VLOOKUP($B185,'[1]Score Data'!$A:$Y,9,FALSE)</f>
        <v>AM</v>
      </c>
      <c r="I185" s="12" t="str">
        <f>VLOOKUP($B185,'[1]Score Data'!$A:$Y,10,FALSE)</f>
        <v>Black</v>
      </c>
      <c r="J185" s="10">
        <f>IF(Table46729[[#This Row],[Team Name]]="","",VLOOKUP($B185,'[1]Score Data'!$A:$Y,25,FALSE))</f>
        <v>164</v>
      </c>
      <c r="K185" s="11"/>
      <c r="L185" s="9"/>
      <c r="M185" s="9"/>
      <c r="N185" s="9"/>
      <c r="O185" s="9"/>
    </row>
    <row r="186" spans="1:15" x14ac:dyDescent="0.35">
      <c r="A186" s="12">
        <v>26</v>
      </c>
      <c r="B186" s="13">
        <v>90</v>
      </c>
      <c r="C186" s="12" t="str">
        <f>VLOOKUP($B186,'[1]Score Data'!$A:$Y,4,FALSE)</f>
        <v>P &amp; W Machine Ten</v>
      </c>
      <c r="D186" s="12" t="str">
        <f>VLOOKUP($B186,'[1]Score Data'!$A:$Y,6,FALSE)</f>
        <v>Mike Butler</v>
      </c>
      <c r="E186" s="12" t="str">
        <f>VLOOKUP($B186+0.25,'[1]Score Data'!$A:$Y,6,FALSE)</f>
        <v>Todd Butler</v>
      </c>
      <c r="F186" s="12" t="str">
        <f>VLOOKUP($B186+0.5,'[1]Score Data'!$A:$Y,6,FALSE)</f>
        <v>Curt Richardson</v>
      </c>
      <c r="G186" s="12" t="str">
        <f>VLOOKUP($B186+0.75,'[1]Score Data'!$A:$Y,6,FALSE)</f>
        <v>Tom Butler</v>
      </c>
      <c r="H186" s="12" t="str">
        <f>VLOOKUP($B186,'[1]Score Data'!$A:$Y,9,FALSE)</f>
        <v>AM</v>
      </c>
      <c r="I186" s="12" t="str">
        <f>VLOOKUP($B186,'[1]Score Data'!$A:$Y,10,FALSE)</f>
        <v>Black</v>
      </c>
      <c r="J186" s="10">
        <f>IF(Table46729[[#This Row],[Team Name]]="","",VLOOKUP($B186,'[1]Score Data'!$A:$Y,25,FALSE))</f>
        <v>164</v>
      </c>
      <c r="K186" s="11"/>
      <c r="L186" s="9"/>
      <c r="M186" s="9"/>
      <c r="N186" s="9"/>
      <c r="O186" s="9"/>
    </row>
    <row r="187" spans="1:15" x14ac:dyDescent="0.35">
      <c r="A187" s="12">
        <v>27</v>
      </c>
      <c r="B187" s="13">
        <v>17</v>
      </c>
      <c r="C187" s="12" t="str">
        <f>VLOOKUP($B187,'[1]Score Data'!$A:$Y,4,FALSE)</f>
        <v>Coastal Chemical</v>
      </c>
      <c r="D187" s="12" t="str">
        <f>VLOOKUP($B187,'[1]Score Data'!$A:$Y,6,FALSE)</f>
        <v>David Stiernagle</v>
      </c>
      <c r="E187" s="12" t="str">
        <f>VLOOKUP($B187+0.25,'[1]Score Data'!$A:$Y,6,FALSE)</f>
        <v>Jimmy Thurman</v>
      </c>
      <c r="F187" s="12" t="str">
        <f>VLOOKUP($B187+0.5,'[1]Score Data'!$A:$Y,6,FALSE)</f>
        <v>Kyle McClennan</v>
      </c>
      <c r="G187" s="12" t="str">
        <f>VLOOKUP($B187+0.75,'[1]Score Data'!$A:$Y,6,FALSE)</f>
        <v>David Powell</v>
      </c>
      <c r="H187" s="12" t="str">
        <f>VLOOKUP($B187,'[1]Score Data'!$A:$Y,9,FALSE)</f>
        <v>AM</v>
      </c>
      <c r="I187" s="12" t="str">
        <f>VLOOKUP($B187,'[1]Score Data'!$A:$Y,10,FALSE)</f>
        <v>Black</v>
      </c>
      <c r="J187" s="10">
        <f>IF(Table46729[[#This Row],[Team Name]]="","",VLOOKUP($B187,'[1]Score Data'!$A:$Y,25,FALSE))</f>
        <v>143</v>
      </c>
      <c r="K187" s="11"/>
      <c r="L187" s="9"/>
      <c r="M187" s="9"/>
      <c r="N187" s="9"/>
      <c r="O187" s="9"/>
    </row>
    <row r="188" spans="1:15" x14ac:dyDescent="0.35">
      <c r="A188" s="12">
        <v>28</v>
      </c>
      <c r="B188" s="13">
        <v>88</v>
      </c>
      <c r="C188" s="12" t="str">
        <f>VLOOKUP($B188,'[1]Score Data'!$A:$Y,4,FALSE)</f>
        <v>P &amp; W Machine Eight</v>
      </c>
      <c r="D188" s="12" t="str">
        <f>VLOOKUP($B188,'[1]Score Data'!$A:$Y,6,FALSE)</f>
        <v>Scott Waine</v>
      </c>
      <c r="E188" s="12" t="str">
        <f>VLOOKUP($B188+0.25,'[1]Score Data'!$A:$Y,6,FALSE)</f>
        <v>Steven Auston</v>
      </c>
      <c r="F188" s="12" t="str">
        <f>VLOOKUP($B188+0.5,'[1]Score Data'!$A:$Y,6,FALSE)</f>
        <v>Bobby Dabbs</v>
      </c>
      <c r="G188" s="12" t="str">
        <f>VLOOKUP($B188+0.75,'[1]Score Data'!$A:$Y,6,FALSE)</f>
        <v>Sean Plumley</v>
      </c>
      <c r="H188" s="12" t="str">
        <f>VLOOKUP($B188,'[1]Score Data'!$A:$Y,9,FALSE)</f>
        <v>AM</v>
      </c>
      <c r="I188" s="12" t="str">
        <f>VLOOKUP($B188,'[1]Score Data'!$A:$Y,10,FALSE)</f>
        <v>Black</v>
      </c>
      <c r="J188" s="10">
        <f>IF(Table46729[[#This Row],[Team Name]]="","",VLOOKUP($B188,'[1]Score Data'!$A:$Y,25,FALSE))</f>
        <v>142</v>
      </c>
      <c r="K188" s="11"/>
      <c r="L188" s="9"/>
      <c r="M188" s="9"/>
      <c r="N188" s="9"/>
      <c r="O188" s="9"/>
    </row>
    <row r="189" spans="1:15" x14ac:dyDescent="0.35">
      <c r="A189" s="12">
        <v>29</v>
      </c>
      <c r="B189" s="13">
        <v>93</v>
      </c>
      <c r="C189" s="12" t="str">
        <f>VLOOKUP($B189,'[1]Score Data'!$A:$Y,4,FALSE)</f>
        <v>ROC Services 2</v>
      </c>
      <c r="D189" s="12" t="str">
        <f>VLOOKUP($B189,'[1]Score Data'!$A:$Y,6,FALSE)</f>
        <v>Mike Oliver</v>
      </c>
      <c r="E189" s="12" t="str">
        <f>VLOOKUP($B189+0.25,'[1]Score Data'!$A:$Y,6,FALSE)</f>
        <v>Paul  Moore</v>
      </c>
      <c r="F189" s="12" t="str">
        <f>VLOOKUP($B189+0.5,'[1]Score Data'!$A:$Y,6,FALSE)</f>
        <v>Kyle Rhines</v>
      </c>
      <c r="G189" s="12" t="str">
        <f>VLOOKUP($B189+0.75,'[1]Score Data'!$A:$Y,6,FALSE)</f>
        <v>Sherman Gonies</v>
      </c>
      <c r="H189" s="12" t="str">
        <f>VLOOKUP($B189,'[1]Score Data'!$A:$Y,9,FALSE)</f>
        <v>AM</v>
      </c>
      <c r="I189" s="12" t="str">
        <f>VLOOKUP($B189,'[1]Score Data'!$A:$Y,10,FALSE)</f>
        <v>Black</v>
      </c>
      <c r="J189" s="10">
        <f>IF(Table46729[[#This Row],[Team Name]]="","",VLOOKUP($B189,'[1]Score Data'!$A:$Y,25,FALSE))</f>
        <v>120</v>
      </c>
      <c r="K189" s="11"/>
      <c r="L189" s="9"/>
      <c r="M189" s="9"/>
      <c r="N189" s="9"/>
      <c r="O189" s="9"/>
    </row>
    <row r="190" spans="1:15" x14ac:dyDescent="0.35">
      <c r="A190" s="12">
        <v>30</v>
      </c>
      <c r="B190" s="13">
        <v>7</v>
      </c>
      <c r="C190" s="12" t="str">
        <f>VLOOKUP($B190,'[1]Score Data'!$A:$Y,4,FALSE)</f>
        <v>Halliburton No. 2</v>
      </c>
      <c r="D190" s="12" t="str">
        <f>VLOOKUP($B190,'[1]Score Data'!$A:$Y,6,FALSE)</f>
        <v>Steve Hertel</v>
      </c>
      <c r="E190" s="12" t="str">
        <f>VLOOKUP($B190+0.25,'[1]Score Data'!$A:$Y,6,FALSE)</f>
        <v>Cody Burke</v>
      </c>
      <c r="F190" s="12" t="str">
        <f>VLOOKUP($B190+0.5,'[1]Score Data'!$A:$Y,6,FALSE)</f>
        <v>A.C. Smith</v>
      </c>
      <c r="G190" s="12" t="str">
        <f>VLOOKUP($B190+0.75,'[1]Score Data'!$A:$Y,6,FALSE)</f>
        <v>Mike  Smith</v>
      </c>
      <c r="H190" s="12" t="str">
        <f>VLOOKUP($B190,'[1]Score Data'!$A:$Y,9,FALSE)</f>
        <v>AM</v>
      </c>
      <c r="I190" s="12" t="str">
        <f>VLOOKUP($B190,'[1]Score Data'!$A:$Y,10,FALSE)</f>
        <v>Black</v>
      </c>
      <c r="J190" s="10">
        <f>IF(Table46729[[#This Row],[Team Name]]="","",VLOOKUP($B190,'[1]Score Data'!$A:$Y,25,FALSE))</f>
        <v>117</v>
      </c>
      <c r="K190" s="11"/>
      <c r="L190" s="9"/>
      <c r="M190" s="9"/>
      <c r="N190" s="9"/>
      <c r="O190" s="9"/>
    </row>
    <row r="191" spans="1:15" x14ac:dyDescent="0.35">
      <c r="A191" s="12">
        <v>31</v>
      </c>
      <c r="B191" s="13">
        <v>89</v>
      </c>
      <c r="C191" s="12" t="str">
        <f>VLOOKUP($B191,'[1]Score Data'!$A:$Y,4,FALSE)</f>
        <v>P &amp; W Machine Nine</v>
      </c>
      <c r="D191" s="12" t="str">
        <f>VLOOKUP($B191,'[1]Score Data'!$A:$Y,6,FALSE)</f>
        <v>Tim Hooeyman</v>
      </c>
      <c r="E191" s="12" t="str">
        <f>VLOOKUP($B191+0.25,'[1]Score Data'!$A:$Y,6,FALSE)</f>
        <v>Curtis Ronnebaum</v>
      </c>
      <c r="F191" s="12" t="str">
        <f>VLOOKUP($B191+0.5,'[1]Score Data'!$A:$Y,6,FALSE)</f>
        <v>Shamir Gonzales</v>
      </c>
      <c r="G191" s="12" t="str">
        <f>VLOOKUP($B191+0.75,'[1]Score Data'!$A:$Y,6,FALSE)</f>
        <v>Chad Greenlee</v>
      </c>
      <c r="H191" s="12" t="str">
        <f>VLOOKUP($B191,'[1]Score Data'!$A:$Y,9,FALSE)</f>
        <v>AM</v>
      </c>
      <c r="I191" s="12" t="str">
        <f>VLOOKUP($B191,'[1]Score Data'!$A:$Y,10,FALSE)</f>
        <v>Black</v>
      </c>
      <c r="J191" s="10">
        <f>IF(Table46729[[#This Row],[Team Name]]="","",VLOOKUP($B191,'[1]Score Data'!$A:$Y,25,FALSE))</f>
        <v>113</v>
      </c>
      <c r="K191" s="11"/>
      <c r="L191" s="9"/>
      <c r="M191" s="9"/>
      <c r="N191" s="9"/>
      <c r="O191" s="9"/>
    </row>
    <row r="192" spans="1:15" x14ac:dyDescent="0.35">
      <c r="A192" s="12">
        <v>32</v>
      </c>
      <c r="B192" s="13">
        <v>84</v>
      </c>
      <c r="C192" s="12" t="str">
        <f>VLOOKUP($B192,'[1]Score Data'!$A:$Y,4,FALSE)</f>
        <v>P &amp; W Machine Four</v>
      </c>
      <c r="D192" s="12" t="str">
        <f>VLOOKUP($B192,'[1]Score Data'!$A:$Y,6,FALSE)</f>
        <v>Donny Lucas</v>
      </c>
      <c r="E192" s="12" t="str">
        <f>VLOOKUP($B192+0.25,'[1]Score Data'!$A:$Y,6,FALSE)</f>
        <v>Jess Holder</v>
      </c>
      <c r="F192" s="12" t="str">
        <f>VLOOKUP($B192+0.5,'[1]Score Data'!$A:$Y,6,FALSE)</f>
        <v>Kevin Hodges</v>
      </c>
      <c r="G192" s="12" t="str">
        <f>VLOOKUP($B192+0.75,'[1]Score Data'!$A:$Y,6,FALSE)</f>
        <v>Tavarius Slaughter</v>
      </c>
      <c r="H192" s="12" t="str">
        <f>VLOOKUP($B192,'[1]Score Data'!$A:$Y,9,FALSE)</f>
        <v>AM</v>
      </c>
      <c r="I192" s="12" t="str">
        <f>VLOOKUP($B192,'[1]Score Data'!$A:$Y,10,FALSE)</f>
        <v>Black</v>
      </c>
      <c r="J192" s="10">
        <f>IF(Table46729[[#This Row],[Team Name]]="","",VLOOKUP($B192,'[1]Score Data'!$A:$Y,25,FALSE))</f>
        <v>105</v>
      </c>
      <c r="K192" s="11"/>
      <c r="L192" s="9"/>
      <c r="M192" s="9"/>
      <c r="N192" s="9"/>
      <c r="O192" s="9"/>
    </row>
    <row r="193" spans="1:15" x14ac:dyDescent="0.35">
      <c r="A193" s="12">
        <v>33</v>
      </c>
      <c r="B193" s="13">
        <v>82</v>
      </c>
      <c r="C193" s="12" t="str">
        <f>VLOOKUP($B193,'[1]Score Data'!$A:$Y,4,FALSE)</f>
        <v>P &amp; W Machine Two</v>
      </c>
      <c r="D193" s="12" t="str">
        <f>VLOOKUP($B193,'[1]Score Data'!$A:$Y,6,FALSE)</f>
        <v>Chad Robinson</v>
      </c>
      <c r="E193" s="12" t="str">
        <f>VLOOKUP($B193+0.25,'[1]Score Data'!$A:$Y,6,FALSE)</f>
        <v>Neal Parker</v>
      </c>
      <c r="F193" s="12" t="str">
        <f>VLOOKUP($B193+0.5,'[1]Score Data'!$A:$Y,6,FALSE)</f>
        <v>Beau Parker</v>
      </c>
      <c r="G193" s="12" t="str">
        <f>VLOOKUP($B193+0.75,'[1]Score Data'!$A:$Y,6,FALSE)</f>
        <v>Ricky Tribble</v>
      </c>
      <c r="H193" s="12" t="str">
        <f>VLOOKUP($B193,'[1]Score Data'!$A:$Y,9,FALSE)</f>
        <v>AM</v>
      </c>
      <c r="I193" s="12" t="str">
        <f>VLOOKUP($B193,'[1]Score Data'!$A:$Y,10,FALSE)</f>
        <v>Black</v>
      </c>
      <c r="J193" s="10">
        <f>IF(Table46729[[#This Row],[Team Name]]="","",VLOOKUP($B193,'[1]Score Data'!$A:$Y,25,FALSE))</f>
        <v>49</v>
      </c>
      <c r="K193" s="11"/>
      <c r="L193" s="9"/>
      <c r="M193" s="9"/>
      <c r="N193" s="9"/>
      <c r="O193" s="9"/>
    </row>
    <row r="194" spans="1:15" x14ac:dyDescent="0.35">
      <c r="A194" s="12">
        <v>34</v>
      </c>
      <c r="B194" s="14">
        <v>100</v>
      </c>
      <c r="C194" s="12" t="str">
        <f>VLOOKUP($B194,'[1]Score Data'!$A:$Y,4,FALSE)</f>
        <v>Select Door &amp; Hardware #2</v>
      </c>
      <c r="D194" s="12" t="str">
        <f>VLOOKUP($B194,'[1]Score Data'!$A:$Y,6,FALSE)</f>
        <v>Britton New</v>
      </c>
      <c r="E194" s="12" t="str">
        <f>VLOOKUP($B194+0.25,'[1]Score Data'!$A:$Y,6,FALSE)</f>
        <v>Ken Hunter</v>
      </c>
      <c r="F194" s="12" t="str">
        <f>VLOOKUP($B194+0.5,'[1]Score Data'!$A:$Y,6,FALSE)</f>
        <v>David Lewallen</v>
      </c>
      <c r="G194" s="12" t="str">
        <f>VLOOKUP($B194+0.75,'[1]Score Data'!$A:$Y,6,FALSE)</f>
        <v>Casey Harris</v>
      </c>
      <c r="H194" s="12" t="str">
        <f>VLOOKUP($B194,'[1]Score Data'!$A:$Y,9,FALSE)</f>
        <v>AM</v>
      </c>
      <c r="I194" s="12" t="str">
        <f>VLOOKUP($B194,'[1]Score Data'!$A:$Y,10,FALSE)</f>
        <v>Black</v>
      </c>
      <c r="J194" s="10">
        <f>IF(Table46729[[#This Row],[Team Name]]="","",VLOOKUP($B194,'[1]Score Data'!$A:$Y,25,FALSE))</f>
        <v>0</v>
      </c>
      <c r="K194" s="11"/>
      <c r="L194" s="9"/>
      <c r="M194" s="9"/>
      <c r="N194" s="9"/>
      <c r="O194" s="9"/>
    </row>
    <row r="195" spans="1:15" x14ac:dyDescent="0.35">
      <c r="A195" s="12">
        <v>35</v>
      </c>
      <c r="B195" s="13">
        <v>99</v>
      </c>
      <c r="C195" s="12" t="str">
        <f>VLOOKUP($B195,'[1]Score Data'!$A:$Y,4,FALSE)</f>
        <v>Select Door &amp; Hardware  #1</v>
      </c>
      <c r="D195" s="12" t="str">
        <f>VLOOKUP($B195,'[1]Score Data'!$A:$Y,6,FALSE)</f>
        <v>Doyle Price</v>
      </c>
      <c r="E195" s="12" t="str">
        <f>VLOOKUP($B195+0.25,'[1]Score Data'!$A:$Y,6,FALSE)</f>
        <v>Donald Bridges</v>
      </c>
      <c r="F195" s="12" t="str">
        <f>VLOOKUP($B195+0.5,'[1]Score Data'!$A:$Y,6,FALSE)</f>
        <v>Bubba Reagan</v>
      </c>
      <c r="G195" s="12" t="str">
        <f>VLOOKUP($B195+0.75,'[1]Score Data'!$A:$Y,6,FALSE)</f>
        <v>David Adams</v>
      </c>
      <c r="H195" s="12" t="str">
        <f>VLOOKUP($B195,'[1]Score Data'!$A:$Y,9,FALSE)</f>
        <v>AM</v>
      </c>
      <c r="I195" s="12" t="str">
        <f>VLOOKUP($B195,'[1]Score Data'!$A:$Y,10,FALSE)</f>
        <v>Black</v>
      </c>
      <c r="J195" s="10">
        <f>IF(Table46729[[#This Row],[Team Name]]="","",VLOOKUP($B195,'[1]Score Data'!$A:$Y,25,FALSE))</f>
        <v>0</v>
      </c>
      <c r="K195" s="11"/>
      <c r="L195" s="9"/>
      <c r="M195" s="9"/>
      <c r="N195" s="9"/>
      <c r="O195" s="9"/>
    </row>
    <row r="196" spans="1:15" x14ac:dyDescent="0.35">
      <c r="A196" s="12">
        <v>36</v>
      </c>
      <c r="B196" s="13">
        <v>8</v>
      </c>
      <c r="C196" s="12" t="str">
        <f>VLOOKUP($B196,'[1]Score Data'!$A:$Y,4,FALSE)</f>
        <v>Halliburton No. 3</v>
      </c>
      <c r="D196" s="12" t="str">
        <f>VLOOKUP($B196,'[1]Score Data'!$A:$Y,6,FALSE)</f>
        <v>Joe Burrell</v>
      </c>
      <c r="E196" s="12" t="str">
        <f>VLOOKUP($B196+0.25,'[1]Score Data'!$A:$Y,6,FALSE)</f>
        <v>Steve Silva</v>
      </c>
      <c r="F196" s="12" t="str">
        <f>VLOOKUP($B196+0.5,'[1]Score Data'!$A:$Y,6,FALSE)</f>
        <v>Carl Madison</v>
      </c>
      <c r="G196" s="12" t="str">
        <f>VLOOKUP($B196+0.75,'[1]Score Data'!$A:$Y,6,FALSE)</f>
        <v>Larry Guffee</v>
      </c>
      <c r="H196" s="12" t="str">
        <f>VLOOKUP($B196,'[1]Score Data'!$A:$Y,9,FALSE)</f>
        <v>AM</v>
      </c>
      <c r="I196" s="12" t="str">
        <f>VLOOKUP($B196,'[1]Score Data'!$A:$Y,10,FALSE)</f>
        <v>Black</v>
      </c>
      <c r="J196" s="10">
        <f>IF(Table46729[[#This Row],[Team Name]]="","",VLOOKUP($B196,'[1]Score Data'!$A:$Y,25,FALSE))</f>
        <v>0</v>
      </c>
      <c r="K196" s="11"/>
      <c r="L196" s="9"/>
      <c r="M196" s="9"/>
      <c r="N196" s="9"/>
      <c r="O196" s="9"/>
    </row>
    <row r="197" spans="1:15" x14ac:dyDescent="0.35">
      <c r="A197" s="12"/>
      <c r="B197" s="12"/>
      <c r="G197" s="12"/>
      <c r="H197" s="12"/>
      <c r="I197" s="12"/>
      <c r="K197" s="11"/>
      <c r="L197" s="9"/>
      <c r="M197" s="9"/>
      <c r="N197" s="9"/>
      <c r="O197" s="9"/>
    </row>
    <row r="198" spans="1:15" x14ac:dyDescent="0.35">
      <c r="A198" s="12"/>
      <c r="B198" s="12"/>
      <c r="G198" s="12"/>
      <c r="H198" s="12"/>
      <c r="I198" s="12"/>
      <c r="K198" s="11"/>
      <c r="L198" s="9"/>
      <c r="M198" s="9"/>
      <c r="N198" s="9"/>
      <c r="O198" s="9"/>
    </row>
    <row r="199" spans="1:15" x14ac:dyDescent="0.35">
      <c r="A199" s="12"/>
      <c r="B199" s="12"/>
      <c r="G199" s="12"/>
      <c r="H199" s="12"/>
      <c r="I199" s="12"/>
      <c r="K199" s="11"/>
      <c r="L199" s="9"/>
      <c r="M199" s="9"/>
      <c r="N199" s="9"/>
      <c r="O199" s="9"/>
    </row>
    <row r="200" spans="1:15" x14ac:dyDescent="0.35">
      <c r="A200" s="12"/>
      <c r="B200" s="12"/>
      <c r="G200" s="12"/>
      <c r="H200" s="12"/>
      <c r="I200" s="12"/>
      <c r="K200" s="11"/>
      <c r="L200" s="9"/>
      <c r="M200" s="9"/>
      <c r="N200" s="9"/>
      <c r="O200" s="9"/>
    </row>
    <row r="201" spans="1:15" x14ac:dyDescent="0.35">
      <c r="A201" s="12"/>
      <c r="B201" s="12"/>
      <c r="G201" s="12"/>
      <c r="H201" s="12"/>
      <c r="I201" s="12"/>
      <c r="K201" s="11"/>
      <c r="L201" s="9"/>
      <c r="M201" s="9"/>
      <c r="N201" s="9"/>
      <c r="O201" s="9"/>
    </row>
    <row r="202" spans="1:15" x14ac:dyDescent="0.35">
      <c r="A202" s="12"/>
      <c r="B202" s="12"/>
      <c r="G202" s="12"/>
      <c r="H202" s="12"/>
      <c r="I202" s="12"/>
      <c r="K202" s="11"/>
      <c r="L202" s="9"/>
      <c r="M202" s="9"/>
      <c r="N202" s="9"/>
      <c r="O202" s="9"/>
    </row>
    <row r="203" spans="1:15" x14ac:dyDescent="0.35">
      <c r="A203" s="12"/>
      <c r="B203" s="12"/>
      <c r="G203" s="12"/>
      <c r="H203" s="12"/>
      <c r="I203" s="12"/>
      <c r="K203" s="11"/>
      <c r="L203" s="9"/>
      <c r="M203" s="9"/>
      <c r="N203" s="9"/>
      <c r="O203" s="9"/>
    </row>
    <row r="204" spans="1:15" x14ac:dyDescent="0.35">
      <c r="A204" s="12"/>
      <c r="B204" s="12"/>
      <c r="G204" s="12"/>
      <c r="H204" s="12"/>
      <c r="I204" s="12"/>
      <c r="K204" s="11"/>
      <c r="L204" s="9"/>
      <c r="M204" s="9"/>
      <c r="N204" s="9"/>
      <c r="O204" s="9"/>
    </row>
    <row r="205" spans="1:15" x14ac:dyDescent="0.35">
      <c r="A205" s="12"/>
      <c r="B205" s="12"/>
      <c r="G205" s="12"/>
      <c r="H205" s="12"/>
      <c r="I205" s="12"/>
      <c r="K205" s="11"/>
      <c r="L205" s="9"/>
      <c r="M205" s="9"/>
      <c r="N205" s="9"/>
      <c r="O205" s="9"/>
    </row>
    <row r="206" spans="1:15" x14ac:dyDescent="0.35">
      <c r="A206" s="12"/>
      <c r="B206" s="12"/>
      <c r="G206" s="12"/>
      <c r="H206" s="12"/>
      <c r="I206" s="12"/>
      <c r="K206" s="11"/>
      <c r="L206" s="9"/>
      <c r="M206" s="9"/>
      <c r="N206" s="9"/>
      <c r="O206" s="9"/>
    </row>
    <row r="207" spans="1:15" x14ac:dyDescent="0.35">
      <c r="A207" s="12"/>
      <c r="B207" s="12"/>
      <c r="G207" s="12"/>
      <c r="H207" s="12"/>
      <c r="I207" s="12"/>
      <c r="K207" s="11"/>
      <c r="L207" s="9"/>
      <c r="M207" s="9"/>
      <c r="N207" s="9"/>
      <c r="O207" s="9"/>
    </row>
    <row r="208" spans="1:15" x14ac:dyDescent="0.35">
      <c r="A208" s="12"/>
      <c r="B208" s="12"/>
      <c r="G208" s="12"/>
      <c r="H208" s="12"/>
      <c r="I208" s="12"/>
      <c r="K208" s="11"/>
      <c r="L208" s="9"/>
      <c r="M208" s="9"/>
      <c r="N208" s="9"/>
      <c r="O208" s="9"/>
    </row>
    <row r="209" spans="1:15" x14ac:dyDescent="0.35">
      <c r="A209" s="12"/>
      <c r="B209" s="12"/>
      <c r="G209" s="12"/>
      <c r="H209" s="12"/>
      <c r="I209" s="12"/>
      <c r="K209" s="11"/>
      <c r="L209" s="9"/>
      <c r="M209" s="9"/>
      <c r="N209" s="9"/>
      <c r="O209" s="9"/>
    </row>
    <row r="210" spans="1:15" x14ac:dyDescent="0.35">
      <c r="A210" s="12"/>
      <c r="B210" s="12"/>
      <c r="G210" s="12"/>
      <c r="H210" s="12"/>
      <c r="I210" s="12"/>
      <c r="K210" s="11"/>
      <c r="L210" s="9"/>
      <c r="M210" s="9"/>
      <c r="N210" s="9"/>
      <c r="O210" s="9"/>
    </row>
    <row r="211" spans="1:15" x14ac:dyDescent="0.35">
      <c r="A211" s="12"/>
      <c r="B211" s="12"/>
      <c r="G211" s="12"/>
      <c r="H211" s="12"/>
      <c r="I211" s="12"/>
      <c r="K211" s="11"/>
      <c r="L211" s="9"/>
      <c r="M211" s="9"/>
      <c r="N211" s="9"/>
      <c r="O211" s="9"/>
    </row>
    <row r="212" spans="1:15" x14ac:dyDescent="0.35">
      <c r="A212" s="12"/>
      <c r="B212" s="12"/>
      <c r="G212" s="12"/>
      <c r="H212" s="12"/>
      <c r="I212" s="12"/>
      <c r="K212" s="11"/>
      <c r="L212" s="9"/>
      <c r="M212" s="9"/>
      <c r="N212" s="9"/>
      <c r="O212" s="9"/>
    </row>
    <row r="213" spans="1:15" x14ac:dyDescent="0.35">
      <c r="A213" s="12"/>
      <c r="B213" s="12"/>
      <c r="G213" s="12"/>
      <c r="H213" s="15"/>
      <c r="I213" s="15"/>
      <c r="K213" s="11"/>
      <c r="L213" s="9"/>
      <c r="M213" s="9"/>
      <c r="N213" s="9"/>
      <c r="O213" s="9"/>
    </row>
    <row r="214" spans="1:15" x14ac:dyDescent="0.35">
      <c r="A214" s="16"/>
      <c r="B214" s="12"/>
      <c r="G214" s="12"/>
      <c r="H214" s="12"/>
      <c r="I214" s="12"/>
      <c r="J214" s="17"/>
      <c r="K214" s="18"/>
      <c r="L214" s="9"/>
      <c r="M214" s="9"/>
      <c r="N214" s="9"/>
      <c r="O214" s="9"/>
    </row>
    <row r="215" spans="1:15" x14ac:dyDescent="0.35">
      <c r="A215" s="16"/>
      <c r="B215" s="12"/>
      <c r="G215" s="12"/>
      <c r="H215" s="12"/>
      <c r="I215" s="12"/>
      <c r="J215" s="17"/>
      <c r="K215" s="18"/>
      <c r="L215" s="9"/>
      <c r="M215" s="9"/>
      <c r="N215" s="9"/>
      <c r="O215" s="9"/>
    </row>
    <row r="216" spans="1:15" x14ac:dyDescent="0.35">
      <c r="A216" s="16"/>
      <c r="B216" s="12"/>
      <c r="G216" s="12"/>
      <c r="H216" s="12"/>
      <c r="I216" s="12"/>
      <c r="J216" s="17"/>
      <c r="K216" s="18"/>
      <c r="L216" s="9"/>
      <c r="M216" s="9"/>
      <c r="N216" s="9"/>
      <c r="O216" s="9"/>
    </row>
    <row r="217" spans="1:15" x14ac:dyDescent="0.35">
      <c r="A217" s="16"/>
      <c r="B217" s="12"/>
      <c r="G217" s="12"/>
      <c r="H217" s="12"/>
      <c r="I217" s="12"/>
      <c r="J217" s="17"/>
      <c r="K217" s="18"/>
      <c r="L217" s="9"/>
      <c r="M217" s="9"/>
      <c r="N217" s="9"/>
      <c r="O217" s="9"/>
    </row>
    <row r="218" spans="1:15" x14ac:dyDescent="0.35">
      <c r="A218" s="16"/>
      <c r="B218" s="12"/>
      <c r="G218" s="12"/>
      <c r="H218" s="12"/>
      <c r="I218" s="12"/>
      <c r="J218" s="17"/>
      <c r="K218" s="18"/>
      <c r="L218" s="9"/>
      <c r="M218" s="9"/>
      <c r="N218" s="9"/>
      <c r="O218" s="9"/>
    </row>
    <row r="219" spans="1:15" x14ac:dyDescent="0.35">
      <c r="A219" s="16"/>
      <c r="B219" s="12"/>
      <c r="G219" s="12"/>
      <c r="H219" s="12"/>
      <c r="I219" s="12"/>
      <c r="J219" s="17"/>
      <c r="K219" s="18"/>
      <c r="L219" s="9"/>
      <c r="M219" s="9"/>
      <c r="N219" s="9"/>
      <c r="O219" s="9"/>
    </row>
    <row r="220" spans="1:15" x14ac:dyDescent="0.35">
      <c r="A220" s="16"/>
      <c r="B220" s="12"/>
      <c r="G220" s="12"/>
      <c r="H220" s="12"/>
      <c r="I220" s="12"/>
      <c r="J220" s="17"/>
      <c r="K220" s="18"/>
      <c r="L220" s="9"/>
      <c r="M220" s="9"/>
      <c r="N220" s="9"/>
      <c r="O220" s="9"/>
    </row>
    <row r="221" spans="1:15" x14ac:dyDescent="0.35">
      <c r="A221" s="16"/>
      <c r="B221" s="12"/>
      <c r="G221" s="12"/>
      <c r="H221" s="12"/>
      <c r="I221" s="12"/>
      <c r="J221" s="17"/>
      <c r="K221" s="18"/>
      <c r="L221" s="9"/>
      <c r="M221" s="9"/>
      <c r="N221" s="9"/>
      <c r="O221" s="9"/>
    </row>
    <row r="222" spans="1:15" x14ac:dyDescent="0.35">
      <c r="A222" s="16"/>
      <c r="B222" s="12"/>
      <c r="G222" s="12"/>
      <c r="H222" s="12"/>
      <c r="I222" s="12"/>
      <c r="J222" s="17"/>
      <c r="K222" s="18"/>
      <c r="L222" s="9"/>
      <c r="M222" s="9"/>
      <c r="N222" s="9"/>
      <c r="O222" s="9"/>
    </row>
    <row r="223" spans="1:15" x14ac:dyDescent="0.35">
      <c r="A223" s="16"/>
      <c r="B223" s="12"/>
      <c r="G223" s="12"/>
      <c r="H223" s="12"/>
      <c r="I223" s="12"/>
      <c r="J223" s="17"/>
      <c r="K223" s="18"/>
      <c r="L223" s="9"/>
      <c r="M223" s="9"/>
      <c r="N223" s="9"/>
      <c r="O223" s="9"/>
    </row>
    <row r="224" spans="1:15" x14ac:dyDescent="0.35">
      <c r="A224" s="16"/>
      <c r="B224" s="12"/>
      <c r="G224" s="12"/>
      <c r="H224" s="12"/>
      <c r="I224" s="12"/>
      <c r="J224" s="17"/>
      <c r="K224" s="18"/>
      <c r="L224" s="9"/>
      <c r="M224" s="9"/>
      <c r="N224" s="9"/>
      <c r="O224" s="9"/>
    </row>
    <row r="225" spans="1:15" x14ac:dyDescent="0.35">
      <c r="A225" s="16"/>
      <c r="B225" s="12"/>
      <c r="G225" s="12"/>
      <c r="H225" s="12"/>
      <c r="I225" s="12"/>
      <c r="J225" s="17"/>
      <c r="K225" s="18"/>
      <c r="L225" s="9"/>
      <c r="M225" s="9"/>
      <c r="N225" s="9"/>
      <c r="O225" s="9"/>
    </row>
    <row r="226" spans="1:15" x14ac:dyDescent="0.35">
      <c r="A226" s="16"/>
      <c r="B226" s="12"/>
      <c r="G226" s="12"/>
      <c r="H226" s="12"/>
      <c r="I226" s="12"/>
      <c r="J226" s="17"/>
      <c r="K226" s="18"/>
      <c r="L226" s="9"/>
      <c r="M226" s="9"/>
      <c r="N226" s="9"/>
      <c r="O226" s="9"/>
    </row>
    <row r="227" spans="1:15" x14ac:dyDescent="0.35">
      <c r="A227" s="16"/>
      <c r="B227" s="12"/>
      <c r="G227" s="12"/>
      <c r="H227" s="12"/>
      <c r="I227" s="12"/>
      <c r="J227" s="17"/>
      <c r="K227" s="18"/>
      <c r="L227" s="9"/>
      <c r="M227" s="9"/>
      <c r="N227" s="9"/>
      <c r="O227" s="9"/>
    </row>
    <row r="228" spans="1:15" x14ac:dyDescent="0.35">
      <c r="A228" s="16"/>
      <c r="B228" s="12"/>
      <c r="G228" s="12"/>
      <c r="H228" s="12"/>
      <c r="I228" s="12"/>
      <c r="J228" s="17"/>
      <c r="K228" s="18"/>
      <c r="L228" s="9"/>
      <c r="M228" s="9"/>
      <c r="N228" s="9"/>
      <c r="O228" s="9"/>
    </row>
    <row r="229" spans="1:15" x14ac:dyDescent="0.35">
      <c r="A229" s="16"/>
      <c r="B229" s="12"/>
      <c r="G229" s="12"/>
      <c r="H229" s="12"/>
      <c r="I229" s="12"/>
      <c r="J229" s="17"/>
      <c r="K229" s="18"/>
      <c r="L229" s="9"/>
      <c r="M229" s="9"/>
      <c r="N229" s="9"/>
      <c r="O229" s="9"/>
    </row>
    <row r="230" spans="1:15" x14ac:dyDescent="0.35">
      <c r="A230" s="16"/>
      <c r="B230" s="12"/>
      <c r="G230" s="12"/>
      <c r="H230" s="12"/>
      <c r="I230" s="12"/>
      <c r="J230" s="17"/>
      <c r="K230" s="18"/>
      <c r="L230" s="9"/>
      <c r="M230" s="9"/>
      <c r="N230" s="9"/>
      <c r="O230" s="9"/>
    </row>
    <row r="231" spans="1:15" x14ac:dyDescent="0.35">
      <c r="A231" s="16"/>
      <c r="B231" s="12"/>
      <c r="G231" s="12"/>
      <c r="H231" s="12"/>
      <c r="I231" s="12"/>
      <c r="J231" s="17"/>
      <c r="K231" s="18"/>
      <c r="L231" s="9"/>
      <c r="M231" s="9"/>
      <c r="N231" s="9"/>
      <c r="O231" s="9"/>
    </row>
    <row r="232" spans="1:15" x14ac:dyDescent="0.35">
      <c r="A232" s="16"/>
      <c r="B232" s="12"/>
      <c r="G232" s="12"/>
      <c r="H232" s="12"/>
      <c r="I232" s="12"/>
      <c r="J232" s="17"/>
      <c r="K232" s="18"/>
      <c r="L232" s="9"/>
      <c r="M232" s="9"/>
      <c r="N232" s="9"/>
      <c r="O232" s="9"/>
    </row>
    <row r="233" spans="1:15" x14ac:dyDescent="0.35">
      <c r="A233" s="16"/>
      <c r="B233" s="12"/>
      <c r="G233" s="12"/>
      <c r="H233" s="12"/>
      <c r="I233" s="12"/>
      <c r="J233" s="17"/>
      <c r="K233" s="18"/>
      <c r="L233" s="9"/>
      <c r="M233" s="9"/>
      <c r="N233" s="9"/>
      <c r="O233" s="9"/>
    </row>
    <row r="234" spans="1:15" x14ac:dyDescent="0.35">
      <c r="A234" s="16"/>
      <c r="B234" s="12"/>
      <c r="G234" s="12"/>
      <c r="H234" s="12"/>
      <c r="I234" s="12"/>
      <c r="J234" s="17"/>
      <c r="K234" s="18"/>
      <c r="L234" s="9"/>
      <c r="M234" s="9"/>
      <c r="N234" s="9"/>
      <c r="O234" s="9"/>
    </row>
    <row r="235" spans="1:15" x14ac:dyDescent="0.35">
      <c r="A235" s="16"/>
      <c r="B235" s="12"/>
      <c r="G235" s="12"/>
      <c r="H235" s="12"/>
      <c r="I235" s="12"/>
      <c r="J235" s="17"/>
      <c r="K235" s="18"/>
      <c r="L235" s="9"/>
      <c r="M235" s="9"/>
      <c r="N235" s="9"/>
      <c r="O235" s="9"/>
    </row>
    <row r="236" spans="1:15" x14ac:dyDescent="0.35">
      <c r="A236" s="16"/>
      <c r="B236" s="12"/>
      <c r="G236" s="12"/>
      <c r="H236" s="12"/>
      <c r="I236" s="12"/>
      <c r="J236" s="17"/>
      <c r="K236" s="18"/>
      <c r="L236" s="9"/>
      <c r="M236" s="9"/>
      <c r="N236" s="9"/>
      <c r="O236" s="9"/>
    </row>
    <row r="237" spans="1:15" x14ac:dyDescent="0.35">
      <c r="A237" s="16"/>
      <c r="B237" s="12"/>
      <c r="G237" s="12"/>
      <c r="H237" s="12"/>
      <c r="I237" s="12"/>
      <c r="J237" s="17"/>
      <c r="K237" s="18"/>
      <c r="L237" s="9"/>
      <c r="M237" s="9"/>
      <c r="N237" s="9"/>
      <c r="O237" s="9"/>
    </row>
    <row r="238" spans="1:15" x14ac:dyDescent="0.35">
      <c r="A238" s="16"/>
      <c r="B238" s="12"/>
      <c r="G238" s="12"/>
      <c r="H238" s="12"/>
      <c r="I238" s="12"/>
      <c r="J238" s="17"/>
      <c r="K238" s="18"/>
      <c r="L238" s="9"/>
      <c r="M238" s="9"/>
      <c r="N238" s="9"/>
      <c r="O238" s="9"/>
    </row>
    <row r="239" spans="1:15" x14ac:dyDescent="0.35">
      <c r="A239" s="16"/>
      <c r="B239" s="12"/>
      <c r="G239" s="12"/>
      <c r="H239" s="12"/>
      <c r="I239" s="12"/>
      <c r="J239" s="17"/>
      <c r="K239" s="18"/>
      <c r="L239" s="9"/>
      <c r="M239" s="9"/>
      <c r="N239" s="9"/>
      <c r="O239" s="9"/>
    </row>
    <row r="240" spans="1:15" x14ac:dyDescent="0.35">
      <c r="A240" s="16"/>
      <c r="B240" s="12"/>
      <c r="G240" s="12"/>
      <c r="H240" s="12"/>
      <c r="I240" s="12"/>
      <c r="J240" s="17"/>
      <c r="K240" s="18"/>
      <c r="L240" s="9"/>
      <c r="M240" s="9"/>
      <c r="N240" s="9"/>
      <c r="O240" s="9"/>
    </row>
    <row r="241" spans="1:15" x14ac:dyDescent="0.35">
      <c r="A241" s="16"/>
      <c r="B241" s="12"/>
      <c r="G241" s="12"/>
      <c r="H241" s="12"/>
      <c r="I241" s="12"/>
      <c r="J241" s="17"/>
      <c r="K241" s="18"/>
      <c r="L241" s="9"/>
      <c r="M241" s="9"/>
      <c r="N241" s="9"/>
      <c r="O241" s="9"/>
    </row>
    <row r="242" spans="1:15" x14ac:dyDescent="0.35">
      <c r="A242" s="16"/>
      <c r="B242" s="12"/>
      <c r="G242" s="12"/>
      <c r="H242" s="12"/>
      <c r="I242" s="12"/>
      <c r="J242" s="17"/>
      <c r="K242" s="18"/>
      <c r="L242" s="9"/>
      <c r="M242" s="9"/>
      <c r="N242" s="9"/>
      <c r="O242" s="9"/>
    </row>
    <row r="243" spans="1:15" x14ac:dyDescent="0.35">
      <c r="A243" s="16"/>
      <c r="B243" s="12"/>
      <c r="G243" s="12"/>
      <c r="H243" s="12"/>
      <c r="I243" s="12"/>
      <c r="J243" s="17"/>
      <c r="K243" s="18"/>
      <c r="L243" s="9"/>
      <c r="M243" s="9"/>
      <c r="N243" s="9"/>
      <c r="O243" s="9"/>
    </row>
    <row r="244" spans="1:15" x14ac:dyDescent="0.35">
      <c r="A244" s="16"/>
      <c r="B244" s="12"/>
      <c r="G244" s="12"/>
      <c r="H244" s="12"/>
      <c r="I244" s="12"/>
      <c r="J244" s="17"/>
      <c r="K244" s="18"/>
      <c r="L244" s="9"/>
      <c r="M244" s="9"/>
      <c r="N244" s="9"/>
      <c r="O244" s="9"/>
    </row>
    <row r="245" spans="1:15" x14ac:dyDescent="0.35">
      <c r="A245" s="16"/>
      <c r="B245" s="12"/>
      <c r="G245" s="12"/>
      <c r="H245" s="12"/>
      <c r="I245" s="12"/>
      <c r="J245" s="17"/>
      <c r="K245" s="18"/>
      <c r="L245" s="9"/>
      <c r="M245" s="9"/>
      <c r="N245" s="9"/>
      <c r="O245" s="9"/>
    </row>
    <row r="246" spans="1:15" x14ac:dyDescent="0.35">
      <c r="A246" s="16"/>
      <c r="B246" s="12"/>
      <c r="G246" s="12"/>
      <c r="H246" s="12"/>
      <c r="I246" s="12"/>
      <c r="J246" s="17"/>
      <c r="K246" s="18"/>
      <c r="L246" s="9"/>
      <c r="M246" s="9"/>
      <c r="N246" s="9"/>
      <c r="O246" s="9"/>
    </row>
    <row r="247" spans="1:15" x14ac:dyDescent="0.35">
      <c r="A247" s="16"/>
      <c r="B247" s="12"/>
      <c r="G247" s="12"/>
      <c r="H247" s="12"/>
      <c r="I247" s="12"/>
      <c r="J247" s="17"/>
      <c r="K247" s="18"/>
      <c r="L247" s="9"/>
      <c r="M247" s="9"/>
      <c r="N247" s="9"/>
      <c r="O247" s="9"/>
    </row>
    <row r="248" spans="1:15" x14ac:dyDescent="0.35">
      <c r="A248" s="16"/>
      <c r="B248" s="12"/>
      <c r="G248" s="12"/>
      <c r="H248" s="12"/>
      <c r="I248" s="12"/>
      <c r="J248" s="17"/>
      <c r="K248" s="18"/>
      <c r="L248" s="9"/>
      <c r="M248" s="9"/>
      <c r="N248" s="9"/>
      <c r="O248" s="9"/>
    </row>
    <row r="249" spans="1:15" x14ac:dyDescent="0.35">
      <c r="A249" s="16"/>
      <c r="B249" s="12"/>
      <c r="G249" s="12"/>
      <c r="H249" s="12"/>
      <c r="I249" s="12"/>
      <c r="J249" s="17"/>
      <c r="K249" s="18"/>
      <c r="L249" s="9"/>
      <c r="M249" s="9"/>
      <c r="N249" s="9"/>
      <c r="O249" s="9"/>
    </row>
    <row r="250" spans="1:15" x14ac:dyDescent="0.35">
      <c r="A250" s="16"/>
      <c r="B250" s="12"/>
      <c r="G250" s="12"/>
      <c r="H250" s="12"/>
      <c r="I250" s="12"/>
      <c r="J250" s="17"/>
      <c r="K250" s="18"/>
      <c r="L250" s="9"/>
      <c r="M250" s="9"/>
      <c r="N250" s="9"/>
      <c r="O250" s="9"/>
    </row>
    <row r="251" spans="1:15" x14ac:dyDescent="0.35">
      <c r="A251" s="16"/>
      <c r="B251" s="12"/>
      <c r="G251" s="12"/>
      <c r="H251" s="12"/>
      <c r="I251" s="12"/>
      <c r="J251" s="17"/>
      <c r="K251" s="18"/>
      <c r="L251" s="9"/>
      <c r="M251" s="9"/>
      <c r="N251" s="9"/>
      <c r="O251" s="9"/>
    </row>
    <row r="252" spans="1:15" x14ac:dyDescent="0.35">
      <c r="A252" s="16"/>
      <c r="B252" s="12"/>
      <c r="G252" s="12"/>
      <c r="H252" s="12"/>
      <c r="I252" s="12"/>
      <c r="J252" s="17"/>
      <c r="K252" s="18"/>
      <c r="L252" s="9"/>
      <c r="M252" s="9"/>
      <c r="N252" s="9"/>
      <c r="O252" s="9"/>
    </row>
    <row r="253" spans="1:15" x14ac:dyDescent="0.35">
      <c r="A253" s="16"/>
      <c r="B253" s="12"/>
      <c r="G253" s="12"/>
      <c r="H253" s="12"/>
      <c r="I253" s="12"/>
      <c r="J253" s="17"/>
      <c r="K253" s="18"/>
      <c r="L253" s="9"/>
      <c r="M253" s="9"/>
      <c r="N253" s="9"/>
      <c r="O253" s="9"/>
    </row>
    <row r="254" spans="1:15" x14ac:dyDescent="0.35">
      <c r="A254" s="16"/>
      <c r="B254" s="12"/>
      <c r="G254" s="12"/>
      <c r="H254" s="12"/>
      <c r="I254" s="12"/>
      <c r="J254" s="17"/>
      <c r="K254" s="18"/>
      <c r="L254" s="9"/>
      <c r="M254" s="9"/>
      <c r="N254" s="9"/>
      <c r="O254" s="9"/>
    </row>
    <row r="255" spans="1:15" x14ac:dyDescent="0.35">
      <c r="A255" s="16"/>
      <c r="B255" s="12"/>
      <c r="G255" s="12"/>
      <c r="H255" s="12"/>
      <c r="I255" s="12"/>
      <c r="J255" s="17"/>
      <c r="K255" s="18"/>
      <c r="L255" s="9"/>
      <c r="M255" s="9"/>
      <c r="N255" s="9"/>
      <c r="O255" s="9"/>
    </row>
    <row r="256" spans="1:15" x14ac:dyDescent="0.35">
      <c r="A256" s="16"/>
      <c r="B256" s="12"/>
      <c r="G256" s="12"/>
      <c r="H256" s="12"/>
      <c r="I256" s="12"/>
      <c r="J256" s="17"/>
      <c r="K256" s="18"/>
      <c r="L256" s="9"/>
      <c r="M256" s="9"/>
      <c r="N256" s="9"/>
      <c r="O256" s="9"/>
    </row>
    <row r="257" spans="1:15" x14ac:dyDescent="0.35">
      <c r="A257" s="16"/>
      <c r="B257" s="12"/>
      <c r="G257" s="12"/>
      <c r="H257" s="12"/>
      <c r="I257" s="12"/>
      <c r="J257" s="17"/>
      <c r="K257" s="18"/>
      <c r="L257" s="9"/>
      <c r="M257" s="9"/>
      <c r="N257" s="9"/>
      <c r="O257" s="9"/>
    </row>
    <row r="258" spans="1:15" x14ac:dyDescent="0.35">
      <c r="A258" s="16"/>
      <c r="B258" s="12"/>
      <c r="G258" s="12"/>
      <c r="H258" s="12"/>
      <c r="I258" s="12"/>
      <c r="J258" s="17"/>
      <c r="K258" s="18"/>
      <c r="L258" s="9"/>
      <c r="M258" s="9"/>
      <c r="N258" s="9"/>
      <c r="O258" s="9"/>
    </row>
    <row r="259" spans="1:15" x14ac:dyDescent="0.35">
      <c r="A259" s="16"/>
      <c r="B259" s="12"/>
      <c r="G259" s="12"/>
      <c r="H259" s="12"/>
      <c r="I259" s="12"/>
      <c r="J259" s="17"/>
      <c r="K259" s="18"/>
      <c r="L259" s="9"/>
      <c r="M259" s="9"/>
      <c r="N259" s="9"/>
      <c r="O259" s="9"/>
    </row>
    <row r="260" spans="1:15" x14ac:dyDescent="0.35">
      <c r="A260" s="16"/>
      <c r="B260" s="12"/>
      <c r="G260" s="12"/>
      <c r="H260" s="12"/>
      <c r="I260" s="12"/>
      <c r="J260" s="17"/>
      <c r="K260" s="18"/>
      <c r="L260" s="9"/>
      <c r="M260" s="9"/>
      <c r="N260" s="9"/>
      <c r="O260" s="9"/>
    </row>
    <row r="261" spans="1:15" x14ac:dyDescent="0.35">
      <c r="A261" s="16"/>
      <c r="B261" s="12"/>
      <c r="G261" s="12"/>
      <c r="H261" s="12"/>
      <c r="I261" s="12"/>
      <c r="J261" s="17"/>
      <c r="K261" s="18"/>
      <c r="L261" s="9"/>
      <c r="M261" s="9"/>
      <c r="N261" s="9"/>
      <c r="O261" s="9"/>
    </row>
    <row r="262" spans="1:15" x14ac:dyDescent="0.35">
      <c r="A262" s="16"/>
      <c r="B262" s="12"/>
      <c r="G262" s="12"/>
      <c r="H262" s="12"/>
      <c r="I262" s="12"/>
      <c r="J262" s="17"/>
      <c r="K262" s="18"/>
      <c r="L262" s="9"/>
      <c r="M262" s="9"/>
      <c r="N262" s="9"/>
      <c r="O262" s="9"/>
    </row>
    <row r="263" spans="1:15" x14ac:dyDescent="0.35">
      <c r="A263" s="16"/>
      <c r="B263" s="12"/>
      <c r="G263" s="12"/>
      <c r="H263" s="12"/>
      <c r="I263" s="12"/>
      <c r="J263" s="17"/>
      <c r="K263" s="18"/>
      <c r="L263" s="9"/>
      <c r="M263" s="9"/>
      <c r="N263" s="9"/>
      <c r="O263" s="9"/>
    </row>
    <row r="264" spans="1:15" x14ac:dyDescent="0.35">
      <c r="A264" s="16"/>
      <c r="B264" s="12"/>
      <c r="G264" s="12"/>
      <c r="H264" s="12"/>
      <c r="I264" s="12"/>
      <c r="J264" s="17"/>
      <c r="K264" s="18"/>
      <c r="L264" s="9"/>
      <c r="M264" s="9"/>
      <c r="N264" s="9"/>
      <c r="O264" s="9"/>
    </row>
    <row r="265" spans="1:15" x14ac:dyDescent="0.35">
      <c r="A265" s="16"/>
      <c r="B265" s="12"/>
      <c r="G265" s="12"/>
      <c r="H265" s="12"/>
      <c r="I265" s="12"/>
      <c r="J265" s="17"/>
      <c r="K265" s="18"/>
      <c r="L265" s="9"/>
      <c r="M265" s="9"/>
      <c r="N265" s="9"/>
      <c r="O265" s="9"/>
    </row>
    <row r="266" spans="1:15" x14ac:dyDescent="0.35">
      <c r="A266" s="16"/>
      <c r="B266" s="12"/>
      <c r="G266" s="12"/>
      <c r="H266" s="12"/>
      <c r="I266" s="12"/>
      <c r="J266" s="17"/>
      <c r="K266" s="18"/>
      <c r="L266" s="9"/>
      <c r="M266" s="9"/>
      <c r="N266" s="9"/>
      <c r="O266" s="9"/>
    </row>
    <row r="267" spans="1:15" x14ac:dyDescent="0.35">
      <c r="A267" s="16"/>
      <c r="B267" s="12"/>
      <c r="G267" s="12"/>
      <c r="H267" s="12"/>
      <c r="I267" s="12"/>
      <c r="J267" s="17"/>
      <c r="K267" s="18"/>
      <c r="L267" s="9"/>
      <c r="M267" s="9"/>
      <c r="N267" s="9"/>
      <c r="O267" s="9"/>
    </row>
    <row r="268" spans="1:15" x14ac:dyDescent="0.35">
      <c r="A268" s="16"/>
      <c r="B268" s="12"/>
      <c r="G268" s="12"/>
      <c r="H268" s="12"/>
      <c r="I268" s="12"/>
      <c r="J268" s="17"/>
      <c r="K268" s="18"/>
      <c r="L268" s="9"/>
      <c r="M268" s="9"/>
      <c r="N268" s="9"/>
      <c r="O268" s="9"/>
    </row>
    <row r="269" spans="1:15" x14ac:dyDescent="0.35">
      <c r="A269" s="16"/>
      <c r="B269" s="12"/>
      <c r="G269" s="12"/>
      <c r="H269" s="12"/>
      <c r="I269" s="12"/>
      <c r="J269" s="17"/>
      <c r="K269" s="18"/>
      <c r="L269" s="9"/>
      <c r="M269" s="9"/>
      <c r="N269" s="9"/>
      <c r="O269" s="9"/>
    </row>
    <row r="270" spans="1:15" x14ac:dyDescent="0.35">
      <c r="A270" s="16"/>
      <c r="B270" s="12"/>
      <c r="G270" s="12"/>
      <c r="H270" s="12"/>
      <c r="I270" s="12"/>
      <c r="J270" s="17"/>
      <c r="K270" s="18"/>
      <c r="L270" s="9"/>
      <c r="M270" s="9"/>
      <c r="N270" s="9"/>
      <c r="O270" s="9"/>
    </row>
    <row r="271" spans="1:15" x14ac:dyDescent="0.35">
      <c r="A271" s="16"/>
      <c r="B271" s="12"/>
      <c r="G271" s="12"/>
      <c r="H271" s="12"/>
      <c r="I271" s="12"/>
      <c r="J271" s="17"/>
      <c r="K271" s="18"/>
      <c r="L271" s="9"/>
      <c r="M271" s="9"/>
      <c r="N271" s="9"/>
      <c r="O271" s="9"/>
    </row>
    <row r="272" spans="1:15" x14ac:dyDescent="0.35">
      <c r="A272" s="16"/>
      <c r="B272" s="12"/>
      <c r="G272" s="12"/>
      <c r="H272" s="12"/>
      <c r="I272" s="12"/>
      <c r="J272" s="17"/>
      <c r="K272" s="18"/>
      <c r="L272" s="9"/>
      <c r="M272" s="9"/>
      <c r="N272" s="9"/>
      <c r="O272" s="9"/>
    </row>
    <row r="273" spans="1:15" x14ac:dyDescent="0.35">
      <c r="A273" s="16"/>
      <c r="B273" s="12"/>
      <c r="G273" s="12"/>
      <c r="H273" s="12"/>
      <c r="I273" s="12"/>
      <c r="J273" s="17"/>
      <c r="K273" s="18"/>
      <c r="L273" s="9"/>
      <c r="M273" s="9"/>
      <c r="N273" s="9"/>
      <c r="O273" s="9"/>
    </row>
    <row r="274" spans="1:15" x14ac:dyDescent="0.35">
      <c r="A274" s="16"/>
      <c r="B274" s="12"/>
      <c r="G274" s="12"/>
      <c r="H274" s="12"/>
      <c r="I274" s="12"/>
      <c r="J274" s="17"/>
      <c r="K274" s="18"/>
      <c r="L274" s="9"/>
      <c r="M274" s="9"/>
      <c r="N274" s="9"/>
      <c r="O274" s="9"/>
    </row>
    <row r="275" spans="1:15" x14ac:dyDescent="0.35">
      <c r="A275" s="16"/>
      <c r="B275" s="12"/>
      <c r="G275" s="12"/>
      <c r="H275" s="12"/>
      <c r="I275" s="12"/>
      <c r="J275" s="17"/>
      <c r="K275" s="18"/>
      <c r="L275" s="9"/>
      <c r="M275" s="9"/>
      <c r="N275" s="9"/>
      <c r="O275" s="9"/>
    </row>
    <row r="276" spans="1:15" x14ac:dyDescent="0.35">
      <c r="A276" s="16"/>
      <c r="B276" s="12"/>
      <c r="G276" s="12"/>
      <c r="H276" s="12"/>
      <c r="I276" s="12"/>
      <c r="J276" s="17"/>
      <c r="K276" s="18"/>
      <c r="L276" s="9"/>
      <c r="M276" s="9"/>
      <c r="N276" s="9"/>
      <c r="O276" s="9"/>
    </row>
    <row r="277" spans="1:15" x14ac:dyDescent="0.35">
      <c r="A277" s="16"/>
      <c r="B277" s="12"/>
      <c r="G277" s="12"/>
      <c r="H277" s="12"/>
      <c r="I277" s="12"/>
      <c r="J277" s="17"/>
      <c r="K277" s="18"/>
      <c r="L277" s="9"/>
      <c r="M277" s="9"/>
      <c r="N277" s="9"/>
      <c r="O277" s="9"/>
    </row>
    <row r="278" spans="1:15" x14ac:dyDescent="0.35">
      <c r="A278" s="16"/>
      <c r="B278" s="12"/>
      <c r="G278" s="12"/>
      <c r="H278" s="12"/>
      <c r="I278" s="12"/>
      <c r="J278" s="17"/>
      <c r="K278" s="18"/>
      <c r="L278" s="9"/>
      <c r="M278" s="9"/>
      <c r="N278" s="9"/>
      <c r="O278" s="9"/>
    </row>
    <row r="279" spans="1:15" x14ac:dyDescent="0.35">
      <c r="A279" s="16"/>
      <c r="B279" s="12"/>
      <c r="G279" s="12"/>
      <c r="H279" s="12"/>
      <c r="I279" s="12"/>
      <c r="J279" s="17"/>
      <c r="K279" s="18"/>
      <c r="L279" s="9"/>
      <c r="M279" s="9"/>
      <c r="N279" s="9"/>
      <c r="O279" s="9"/>
    </row>
    <row r="280" spans="1:15" x14ac:dyDescent="0.35">
      <c r="A280" s="16"/>
      <c r="B280" s="12"/>
      <c r="G280" s="12"/>
      <c r="H280" s="12"/>
      <c r="I280" s="12"/>
      <c r="J280" s="17"/>
      <c r="K280" s="18"/>
      <c r="L280" s="9"/>
      <c r="M280" s="9"/>
      <c r="N280" s="9"/>
      <c r="O280" s="9"/>
    </row>
    <row r="281" spans="1:15" x14ac:dyDescent="0.35">
      <c r="A281" s="16"/>
      <c r="B281" s="12"/>
      <c r="G281" s="12"/>
      <c r="H281" s="12"/>
      <c r="I281" s="12"/>
      <c r="J281" s="17"/>
      <c r="K281" s="18"/>
      <c r="L281" s="9"/>
      <c r="M281" s="9"/>
      <c r="N281" s="9"/>
      <c r="O281" s="9"/>
    </row>
    <row r="282" spans="1:15" x14ac:dyDescent="0.35">
      <c r="A282" s="16"/>
      <c r="B282" s="12"/>
      <c r="G282" s="12"/>
      <c r="H282" s="12"/>
      <c r="I282" s="12"/>
      <c r="J282" s="17"/>
      <c r="K282" s="18"/>
      <c r="L282" s="9"/>
      <c r="M282" s="9"/>
      <c r="N282" s="9"/>
      <c r="O282" s="9"/>
    </row>
    <row r="283" spans="1:15" x14ac:dyDescent="0.35">
      <c r="A283" s="16"/>
      <c r="B283" s="12"/>
      <c r="G283" s="12"/>
      <c r="H283" s="12"/>
      <c r="I283" s="12"/>
      <c r="J283" s="17"/>
      <c r="K283" s="18"/>
      <c r="L283" s="9"/>
      <c r="M283" s="9"/>
      <c r="N283" s="9"/>
      <c r="O283" s="9"/>
    </row>
    <row r="284" spans="1:15" x14ac:dyDescent="0.35">
      <c r="A284" s="16"/>
      <c r="B284" s="12"/>
      <c r="G284" s="12"/>
      <c r="H284" s="12"/>
      <c r="I284" s="12"/>
      <c r="J284" s="17"/>
      <c r="K284" s="18"/>
      <c r="L284" s="9"/>
      <c r="M284" s="9"/>
      <c r="N284" s="9"/>
      <c r="O284" s="9"/>
    </row>
    <row r="285" spans="1:15" x14ac:dyDescent="0.35">
      <c r="A285" s="16"/>
      <c r="B285" s="12"/>
      <c r="G285" s="12"/>
      <c r="H285" s="12"/>
      <c r="I285" s="12"/>
      <c r="J285" s="17"/>
      <c r="K285" s="18"/>
      <c r="L285" s="9"/>
      <c r="M285" s="9"/>
      <c r="N285" s="9"/>
      <c r="O285" s="9"/>
    </row>
    <row r="286" spans="1:15" x14ac:dyDescent="0.35">
      <c r="A286" s="16"/>
      <c r="B286" s="12"/>
      <c r="G286" s="12"/>
      <c r="H286" s="12"/>
      <c r="I286" s="12"/>
      <c r="J286" s="17"/>
      <c r="K286" s="18"/>
      <c r="L286" s="9"/>
      <c r="M286" s="9"/>
      <c r="N286" s="9"/>
      <c r="O286" s="9"/>
    </row>
    <row r="287" spans="1:15" x14ac:dyDescent="0.35">
      <c r="A287" s="16"/>
      <c r="B287" s="12"/>
      <c r="G287" s="12"/>
      <c r="H287" s="12"/>
      <c r="I287" s="12"/>
      <c r="J287" s="17"/>
      <c r="K287" s="18"/>
      <c r="L287" s="9"/>
      <c r="M287" s="9"/>
      <c r="N287" s="9"/>
      <c r="O287" s="9"/>
    </row>
    <row r="288" spans="1:15" x14ac:dyDescent="0.35">
      <c r="A288" s="16"/>
      <c r="B288" s="12"/>
      <c r="G288" s="12"/>
      <c r="H288" s="12"/>
      <c r="I288" s="12"/>
      <c r="J288" s="17"/>
      <c r="K288" s="18"/>
      <c r="L288" s="9"/>
      <c r="M288" s="9"/>
      <c r="N288" s="9"/>
      <c r="O288" s="9"/>
    </row>
    <row r="289" spans="1:15" x14ac:dyDescent="0.35">
      <c r="A289" s="16"/>
      <c r="B289" s="12"/>
      <c r="G289" s="12"/>
      <c r="H289" s="12"/>
      <c r="I289" s="12"/>
      <c r="J289" s="17"/>
      <c r="K289" s="18"/>
      <c r="L289" s="9"/>
      <c r="M289" s="9"/>
      <c r="N289" s="9"/>
      <c r="O289" s="9"/>
    </row>
    <row r="290" spans="1:15" x14ac:dyDescent="0.35">
      <c r="A290" s="16"/>
      <c r="B290" s="12"/>
      <c r="G290" s="12"/>
      <c r="H290" s="12"/>
      <c r="I290" s="12"/>
      <c r="J290" s="17"/>
      <c r="K290" s="18"/>
      <c r="L290" s="9"/>
      <c r="M290" s="9"/>
      <c r="N290" s="9"/>
      <c r="O290" s="9"/>
    </row>
    <row r="291" spans="1:15" x14ac:dyDescent="0.35">
      <c r="A291" s="16"/>
      <c r="B291" s="12"/>
      <c r="G291" s="12"/>
      <c r="H291" s="12"/>
      <c r="I291" s="12"/>
      <c r="J291" s="17"/>
      <c r="K291" s="18"/>
      <c r="L291" s="9"/>
      <c r="M291" s="9"/>
      <c r="N291" s="9"/>
      <c r="O291" s="9"/>
    </row>
    <row r="292" spans="1:15" x14ac:dyDescent="0.35">
      <c r="A292" s="16"/>
      <c r="B292" s="12"/>
      <c r="G292" s="12"/>
      <c r="H292" s="12"/>
      <c r="I292" s="12"/>
      <c r="J292" s="17"/>
      <c r="K292" s="18"/>
      <c r="L292" s="9"/>
      <c r="M292" s="9"/>
      <c r="N292" s="9"/>
      <c r="O292" s="9"/>
    </row>
    <row r="293" spans="1:15" x14ac:dyDescent="0.35">
      <c r="A293" s="16"/>
      <c r="B293" s="12"/>
      <c r="G293" s="12"/>
      <c r="H293" s="12"/>
      <c r="I293" s="12"/>
      <c r="J293" s="17"/>
      <c r="K293" s="18"/>
      <c r="L293" s="9"/>
      <c r="M293" s="9"/>
      <c r="N293" s="9"/>
      <c r="O293" s="9"/>
    </row>
    <row r="294" spans="1:15" x14ac:dyDescent="0.35">
      <c r="A294" s="16"/>
      <c r="B294" s="12"/>
      <c r="G294" s="12"/>
      <c r="H294" s="12"/>
      <c r="I294" s="12"/>
      <c r="J294" s="17"/>
      <c r="K294" s="18"/>
      <c r="L294" s="9"/>
      <c r="M294" s="9"/>
      <c r="N294" s="9"/>
      <c r="O294" s="9"/>
    </row>
    <row r="295" spans="1:15" x14ac:dyDescent="0.35">
      <c r="A295" s="16"/>
      <c r="B295" s="12"/>
      <c r="G295" s="12"/>
      <c r="H295" s="12"/>
      <c r="I295" s="12"/>
      <c r="J295" s="17"/>
      <c r="K295" s="18"/>
      <c r="L295" s="9"/>
      <c r="M295" s="9"/>
      <c r="N295" s="9"/>
      <c r="O295" s="9"/>
    </row>
    <row r="296" spans="1:15" x14ac:dyDescent="0.35">
      <c r="A296" s="16"/>
      <c r="B296" s="12"/>
      <c r="G296" s="12"/>
      <c r="H296" s="12"/>
      <c r="I296" s="12"/>
      <c r="J296" s="17"/>
      <c r="K296" s="18"/>
      <c r="L296" s="9"/>
      <c r="M296" s="9"/>
      <c r="N296" s="9"/>
      <c r="O296" s="9"/>
    </row>
    <row r="297" spans="1:15" x14ac:dyDescent="0.35">
      <c r="A297" s="16"/>
      <c r="B297" s="12"/>
      <c r="G297" s="12"/>
      <c r="H297" s="12"/>
      <c r="I297" s="12"/>
      <c r="J297" s="17"/>
      <c r="K297" s="18"/>
      <c r="L297" s="9"/>
      <c r="M297" s="9"/>
      <c r="N297" s="9"/>
      <c r="O297" s="9"/>
    </row>
    <row r="298" spans="1:15" x14ac:dyDescent="0.35">
      <c r="A298" s="16"/>
      <c r="B298" s="12"/>
      <c r="G298" s="12"/>
      <c r="H298" s="12"/>
      <c r="I298" s="12"/>
      <c r="J298" s="17"/>
      <c r="K298" s="18"/>
      <c r="L298" s="9"/>
      <c r="M298" s="9"/>
      <c r="N298" s="9"/>
      <c r="O298" s="9"/>
    </row>
    <row r="299" spans="1:15" x14ac:dyDescent="0.35">
      <c r="A299" s="16"/>
      <c r="B299" s="12"/>
      <c r="G299" s="12"/>
      <c r="H299" s="12"/>
      <c r="I299" s="12"/>
      <c r="J299" s="17"/>
      <c r="K299" s="18"/>
      <c r="L299" s="9"/>
      <c r="M299" s="9"/>
      <c r="N299" s="9"/>
      <c r="O299" s="9"/>
    </row>
    <row r="300" spans="1:15" x14ac:dyDescent="0.35">
      <c r="A300" s="16"/>
      <c r="B300" s="12"/>
      <c r="G300" s="12"/>
      <c r="H300" s="12"/>
      <c r="I300" s="12"/>
      <c r="J300" s="17"/>
      <c r="K300" s="18"/>
      <c r="L300" s="9"/>
      <c r="M300" s="9"/>
      <c r="N300" s="9"/>
      <c r="O300" s="9"/>
    </row>
    <row r="301" spans="1:15" x14ac:dyDescent="0.35">
      <c r="A301" s="16"/>
      <c r="B301" s="12"/>
      <c r="G301" s="12"/>
      <c r="H301" s="12"/>
      <c r="I301" s="12"/>
      <c r="J301" s="17"/>
      <c r="K301" s="18"/>
      <c r="L301" s="9"/>
      <c r="M301" s="9"/>
      <c r="N301" s="9"/>
      <c r="O301" s="9"/>
    </row>
    <row r="302" spans="1:15" x14ac:dyDescent="0.35">
      <c r="A302" s="16"/>
      <c r="B302" s="12"/>
      <c r="G302" s="12"/>
      <c r="H302" s="12"/>
      <c r="I302" s="12"/>
      <c r="J302" s="17"/>
      <c r="K302" s="18"/>
      <c r="L302" s="9"/>
      <c r="M302" s="9"/>
      <c r="N302" s="9"/>
      <c r="O302" s="9"/>
    </row>
    <row r="303" spans="1:15" x14ac:dyDescent="0.35">
      <c r="A303" s="16"/>
      <c r="B303" s="12"/>
      <c r="G303" s="12"/>
      <c r="H303" s="12"/>
      <c r="I303" s="12"/>
      <c r="J303" s="17"/>
      <c r="K303" s="18"/>
      <c r="L303" s="9"/>
      <c r="M303" s="9"/>
      <c r="N303" s="9"/>
      <c r="O303" s="9"/>
    </row>
    <row r="304" spans="1:15" x14ac:dyDescent="0.35">
      <c r="A304" s="16"/>
      <c r="B304" s="12"/>
      <c r="G304" s="12"/>
      <c r="H304" s="12"/>
      <c r="I304" s="12"/>
      <c r="J304" s="17"/>
      <c r="K304" s="18"/>
      <c r="L304" s="9"/>
      <c r="M304" s="9"/>
      <c r="N304" s="9"/>
      <c r="O304" s="9"/>
    </row>
    <row r="305" spans="1:15" x14ac:dyDescent="0.35">
      <c r="A305" s="16"/>
      <c r="B305" s="12"/>
      <c r="G305" s="12"/>
      <c r="H305" s="12"/>
      <c r="I305" s="12"/>
      <c r="J305" s="17"/>
      <c r="K305" s="18"/>
      <c r="L305" s="9"/>
      <c r="M305" s="9"/>
      <c r="N305" s="9"/>
      <c r="O305" s="9"/>
    </row>
    <row r="306" spans="1:15" x14ac:dyDescent="0.35">
      <c r="A306" s="16"/>
      <c r="B306" s="12"/>
      <c r="G306" s="12"/>
      <c r="H306" s="12"/>
      <c r="I306" s="12"/>
      <c r="J306" s="17"/>
      <c r="K306" s="18"/>
      <c r="L306" s="9"/>
      <c r="M306" s="9"/>
      <c r="N306" s="9"/>
      <c r="O306" s="9"/>
    </row>
    <row r="307" spans="1:15" x14ac:dyDescent="0.35">
      <c r="A307" s="16"/>
      <c r="B307" s="12"/>
      <c r="G307" s="12"/>
      <c r="H307" s="12"/>
      <c r="I307" s="12"/>
      <c r="J307" s="17"/>
      <c r="K307" s="18"/>
      <c r="L307" s="9"/>
      <c r="M307" s="9"/>
      <c r="N307" s="9"/>
      <c r="O307" s="9"/>
    </row>
    <row r="308" spans="1:15" x14ac:dyDescent="0.35">
      <c r="A308" s="16"/>
      <c r="B308" s="12"/>
      <c r="G308" s="12"/>
      <c r="H308" s="12"/>
      <c r="I308" s="12"/>
      <c r="J308" s="17"/>
      <c r="K308" s="18"/>
      <c r="L308" s="9"/>
      <c r="M308" s="9"/>
      <c r="N308" s="9"/>
      <c r="O308" s="9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3"/>
  <sheetViews>
    <sheetView workbookViewId="0">
      <selection activeCell="A308" sqref="A308:A463"/>
    </sheetView>
  </sheetViews>
  <sheetFormatPr defaultRowHeight="14.4" x14ac:dyDescent="0.3"/>
  <cols>
    <col min="1" max="1" width="9.109375" style="9"/>
    <col min="2" max="2" width="13.5546875" style="9" bestFit="1" customWidth="1"/>
    <col min="3" max="3" width="15.6640625" style="9" customWidth="1"/>
    <col min="4" max="4" width="28.44140625" style="9" bestFit="1" customWidth="1"/>
    <col min="5" max="7" width="9.109375" style="9"/>
  </cols>
  <sheetData>
    <row r="1" spans="1:7" ht="18.600000000000001" thickBot="1" x14ac:dyDescent="0.35">
      <c r="A1" s="20" t="s">
        <v>1</v>
      </c>
      <c r="B1" s="20" t="s">
        <v>11</v>
      </c>
      <c r="C1" s="20" t="s">
        <v>12</v>
      </c>
      <c r="D1" s="20" t="s">
        <v>3</v>
      </c>
      <c r="E1" s="20" t="s">
        <v>13</v>
      </c>
      <c r="F1" s="20" t="s">
        <v>8</v>
      </c>
      <c r="G1" s="20" t="s">
        <v>9</v>
      </c>
    </row>
    <row r="2" spans="1:7" x14ac:dyDescent="0.3">
      <c r="A2" s="9">
        <v>1</v>
      </c>
      <c r="B2" s="9" t="s">
        <v>14</v>
      </c>
      <c r="C2" s="9" t="s">
        <v>15</v>
      </c>
      <c r="D2" s="9" t="s">
        <v>16</v>
      </c>
      <c r="E2" s="9">
        <v>86</v>
      </c>
      <c r="F2" s="9" t="s">
        <v>17</v>
      </c>
      <c r="G2" s="9" t="s">
        <v>18</v>
      </c>
    </row>
    <row r="3" spans="1:7" x14ac:dyDescent="0.3">
      <c r="A3" s="9">
        <v>2</v>
      </c>
      <c r="B3" s="9" t="s">
        <v>19</v>
      </c>
      <c r="C3" s="9" t="s">
        <v>20</v>
      </c>
      <c r="D3" s="9" t="s">
        <v>16</v>
      </c>
      <c r="E3" s="9">
        <v>77</v>
      </c>
      <c r="F3" s="9" t="s">
        <v>17</v>
      </c>
      <c r="G3" s="9" t="s">
        <v>18</v>
      </c>
    </row>
    <row r="4" spans="1:7" x14ac:dyDescent="0.3">
      <c r="A4" s="9">
        <v>3</v>
      </c>
      <c r="B4" s="9" t="s">
        <v>21</v>
      </c>
      <c r="C4" s="9" t="s">
        <v>22</v>
      </c>
      <c r="D4" s="9" t="s">
        <v>23</v>
      </c>
      <c r="E4" s="9">
        <v>77</v>
      </c>
      <c r="F4" s="9" t="s">
        <v>17</v>
      </c>
      <c r="G4" s="9" t="s">
        <v>18</v>
      </c>
    </row>
    <row r="5" spans="1:7" x14ac:dyDescent="0.3">
      <c r="A5" s="9">
        <v>4</v>
      </c>
      <c r="B5" s="9" t="s">
        <v>24</v>
      </c>
      <c r="C5" s="9" t="s">
        <v>25</v>
      </c>
      <c r="D5" s="9" t="s">
        <v>26</v>
      </c>
      <c r="E5" s="9">
        <v>75</v>
      </c>
      <c r="F5" s="9" t="s">
        <v>17</v>
      </c>
      <c r="G5" s="9" t="s">
        <v>18</v>
      </c>
    </row>
    <row r="6" spans="1:7" x14ac:dyDescent="0.3">
      <c r="A6" s="9">
        <v>5</v>
      </c>
      <c r="B6" s="9" t="s">
        <v>27</v>
      </c>
      <c r="C6" s="9" t="s">
        <v>28</v>
      </c>
      <c r="D6" s="9" t="s">
        <v>29</v>
      </c>
      <c r="E6" s="9">
        <v>74</v>
      </c>
      <c r="F6" s="9" t="s">
        <v>17</v>
      </c>
      <c r="G6" s="9" t="s">
        <v>18</v>
      </c>
    </row>
    <row r="7" spans="1:7" x14ac:dyDescent="0.3">
      <c r="A7" s="9">
        <v>6</v>
      </c>
      <c r="B7" s="9" t="s">
        <v>30</v>
      </c>
      <c r="C7" s="9" t="s">
        <v>31</v>
      </c>
      <c r="D7" s="9" t="s">
        <v>29</v>
      </c>
      <c r="E7" s="9">
        <v>74</v>
      </c>
      <c r="F7" s="9" t="s">
        <v>17</v>
      </c>
      <c r="G7" s="9" t="s">
        <v>18</v>
      </c>
    </row>
    <row r="8" spans="1:7" x14ac:dyDescent="0.3">
      <c r="A8" s="9">
        <v>7</v>
      </c>
      <c r="B8" s="9" t="s">
        <v>32</v>
      </c>
      <c r="C8" s="9" t="s">
        <v>33</v>
      </c>
      <c r="D8" s="9" t="s">
        <v>34</v>
      </c>
      <c r="E8" s="9">
        <v>72</v>
      </c>
      <c r="F8" s="9" t="s">
        <v>17</v>
      </c>
      <c r="G8" s="9" t="s">
        <v>18</v>
      </c>
    </row>
    <row r="9" spans="1:7" x14ac:dyDescent="0.3">
      <c r="A9" s="9">
        <v>8</v>
      </c>
      <c r="B9" s="9" t="s">
        <v>35</v>
      </c>
      <c r="C9" s="9" t="s">
        <v>36</v>
      </c>
      <c r="D9" s="9" t="s">
        <v>34</v>
      </c>
      <c r="E9" s="9">
        <v>71</v>
      </c>
      <c r="F9" s="9" t="s">
        <v>17</v>
      </c>
      <c r="G9" s="9" t="s">
        <v>18</v>
      </c>
    </row>
    <row r="10" spans="1:7" x14ac:dyDescent="0.3">
      <c r="A10" s="9">
        <v>9</v>
      </c>
      <c r="B10" s="9" t="s">
        <v>37</v>
      </c>
      <c r="C10" s="9" t="s">
        <v>38</v>
      </c>
      <c r="D10" s="9" t="s">
        <v>29</v>
      </c>
      <c r="E10" s="9">
        <v>70</v>
      </c>
      <c r="F10" s="9" t="s">
        <v>17</v>
      </c>
      <c r="G10" s="9" t="s">
        <v>18</v>
      </c>
    </row>
    <row r="11" spans="1:7" x14ac:dyDescent="0.3">
      <c r="A11" s="9">
        <v>10</v>
      </c>
      <c r="B11" s="9" t="s">
        <v>39</v>
      </c>
      <c r="C11" s="9" t="s">
        <v>40</v>
      </c>
      <c r="D11" s="9" t="s">
        <v>26</v>
      </c>
      <c r="E11" s="9">
        <v>70</v>
      </c>
      <c r="F11" s="9" t="s">
        <v>17</v>
      </c>
      <c r="G11" s="9" t="s">
        <v>18</v>
      </c>
    </row>
    <row r="12" spans="1:7" x14ac:dyDescent="0.3">
      <c r="A12" s="9">
        <v>11</v>
      </c>
      <c r="B12" s="9" t="s">
        <v>41</v>
      </c>
      <c r="C12" s="9" t="s">
        <v>42</v>
      </c>
      <c r="D12" s="9" t="s">
        <v>43</v>
      </c>
      <c r="E12" s="9">
        <v>68</v>
      </c>
      <c r="F12" s="9" t="s">
        <v>17</v>
      </c>
      <c r="G12" s="9" t="s">
        <v>18</v>
      </c>
    </row>
    <row r="13" spans="1:7" x14ac:dyDescent="0.3">
      <c r="A13" s="9">
        <v>12</v>
      </c>
      <c r="B13" s="9" t="s">
        <v>44</v>
      </c>
      <c r="C13" s="9" t="s">
        <v>45</v>
      </c>
      <c r="D13" s="9" t="s">
        <v>46</v>
      </c>
      <c r="E13" s="9">
        <v>68</v>
      </c>
      <c r="F13" s="9" t="s">
        <v>17</v>
      </c>
      <c r="G13" s="9" t="s">
        <v>18</v>
      </c>
    </row>
    <row r="14" spans="1:7" x14ac:dyDescent="0.3">
      <c r="A14" s="9">
        <v>13</v>
      </c>
      <c r="B14" s="9" t="s">
        <v>47</v>
      </c>
      <c r="C14" s="9" t="s">
        <v>48</v>
      </c>
      <c r="D14" s="9" t="s">
        <v>49</v>
      </c>
      <c r="E14" s="9">
        <v>67</v>
      </c>
      <c r="F14" s="9" t="s">
        <v>17</v>
      </c>
      <c r="G14" s="9" t="s">
        <v>18</v>
      </c>
    </row>
    <row r="15" spans="1:7" x14ac:dyDescent="0.3">
      <c r="A15" s="9">
        <v>14</v>
      </c>
      <c r="B15" s="9" t="s">
        <v>50</v>
      </c>
      <c r="C15" s="9" t="s">
        <v>51</v>
      </c>
      <c r="D15" s="9" t="s">
        <v>52</v>
      </c>
      <c r="E15" s="9">
        <v>67</v>
      </c>
      <c r="F15" s="9" t="s">
        <v>17</v>
      </c>
      <c r="G15" s="9" t="s">
        <v>18</v>
      </c>
    </row>
    <row r="16" spans="1:7" x14ac:dyDescent="0.3">
      <c r="A16" s="9">
        <v>15</v>
      </c>
      <c r="B16" s="9" t="s">
        <v>53</v>
      </c>
      <c r="C16" s="9" t="s">
        <v>54</v>
      </c>
      <c r="D16" s="9" t="s">
        <v>55</v>
      </c>
      <c r="E16" s="9">
        <v>66</v>
      </c>
      <c r="F16" s="9" t="s">
        <v>17</v>
      </c>
      <c r="G16" s="9" t="s">
        <v>18</v>
      </c>
    </row>
    <row r="17" spans="1:7" x14ac:dyDescent="0.3">
      <c r="A17" s="9">
        <v>16</v>
      </c>
      <c r="B17" s="9" t="s">
        <v>56</v>
      </c>
      <c r="C17" s="9" t="s">
        <v>57</v>
      </c>
      <c r="D17" s="9" t="s">
        <v>58</v>
      </c>
      <c r="E17" s="9">
        <v>66</v>
      </c>
      <c r="F17" s="9" t="s">
        <v>17</v>
      </c>
      <c r="G17" s="9" t="s">
        <v>18</v>
      </c>
    </row>
    <row r="18" spans="1:7" x14ac:dyDescent="0.3">
      <c r="A18" s="9">
        <v>17</v>
      </c>
      <c r="B18" s="9" t="s">
        <v>59</v>
      </c>
      <c r="C18" s="9" t="s">
        <v>60</v>
      </c>
      <c r="D18" s="9" t="s">
        <v>23</v>
      </c>
      <c r="E18" s="9">
        <v>66</v>
      </c>
      <c r="F18" s="9" t="s">
        <v>17</v>
      </c>
      <c r="G18" s="9" t="s">
        <v>18</v>
      </c>
    </row>
    <row r="19" spans="1:7" x14ac:dyDescent="0.3">
      <c r="A19" s="9">
        <v>18</v>
      </c>
      <c r="B19" s="9" t="s">
        <v>35</v>
      </c>
      <c r="C19" s="9" t="s">
        <v>61</v>
      </c>
      <c r="D19" s="9" t="s">
        <v>26</v>
      </c>
      <c r="E19" s="9">
        <v>66</v>
      </c>
      <c r="F19" s="9" t="s">
        <v>17</v>
      </c>
      <c r="G19" s="9" t="s">
        <v>18</v>
      </c>
    </row>
    <row r="20" spans="1:7" x14ac:dyDescent="0.3">
      <c r="A20" s="9">
        <v>19</v>
      </c>
      <c r="B20" s="9" t="s">
        <v>62</v>
      </c>
      <c r="C20" s="9" t="s">
        <v>63</v>
      </c>
      <c r="D20" s="9" t="s">
        <v>64</v>
      </c>
      <c r="E20" s="9">
        <v>66</v>
      </c>
      <c r="F20" s="9" t="s">
        <v>17</v>
      </c>
      <c r="G20" s="9" t="s">
        <v>18</v>
      </c>
    </row>
    <row r="21" spans="1:7" x14ac:dyDescent="0.3">
      <c r="A21" s="9">
        <v>20</v>
      </c>
      <c r="B21" s="9" t="s">
        <v>65</v>
      </c>
      <c r="C21" s="9" t="s">
        <v>66</v>
      </c>
      <c r="D21" s="9" t="s">
        <v>67</v>
      </c>
      <c r="E21" s="9">
        <v>66</v>
      </c>
      <c r="F21" s="9" t="s">
        <v>17</v>
      </c>
      <c r="G21" s="9" t="s">
        <v>18</v>
      </c>
    </row>
    <row r="22" spans="1:7" x14ac:dyDescent="0.3">
      <c r="A22" s="9">
        <v>21</v>
      </c>
      <c r="B22" s="9" t="s">
        <v>50</v>
      </c>
      <c r="C22" s="9" t="s">
        <v>68</v>
      </c>
      <c r="D22" s="9" t="s">
        <v>67</v>
      </c>
      <c r="E22" s="9">
        <v>66</v>
      </c>
      <c r="F22" s="9" t="s">
        <v>17</v>
      </c>
      <c r="G22" s="9" t="s">
        <v>18</v>
      </c>
    </row>
    <row r="23" spans="1:7" x14ac:dyDescent="0.3">
      <c r="A23" s="9">
        <v>22</v>
      </c>
      <c r="B23" s="9" t="s">
        <v>69</v>
      </c>
      <c r="C23" s="9" t="s">
        <v>70</v>
      </c>
      <c r="D23" s="9" t="s">
        <v>29</v>
      </c>
      <c r="E23" s="9">
        <v>64</v>
      </c>
      <c r="F23" s="9" t="s">
        <v>17</v>
      </c>
      <c r="G23" s="9" t="s">
        <v>18</v>
      </c>
    </row>
    <row r="24" spans="1:7" x14ac:dyDescent="0.3">
      <c r="A24" s="9">
        <v>23</v>
      </c>
      <c r="B24" s="9" t="s">
        <v>71</v>
      </c>
      <c r="C24" s="9" t="s">
        <v>72</v>
      </c>
      <c r="D24" s="9" t="s">
        <v>58</v>
      </c>
      <c r="E24" s="9">
        <v>64</v>
      </c>
      <c r="F24" s="9" t="s">
        <v>17</v>
      </c>
      <c r="G24" s="9" t="s">
        <v>18</v>
      </c>
    </row>
    <row r="25" spans="1:7" x14ac:dyDescent="0.3">
      <c r="A25" s="9">
        <v>24</v>
      </c>
      <c r="B25" s="9" t="s">
        <v>73</v>
      </c>
      <c r="C25" s="9" t="s">
        <v>74</v>
      </c>
      <c r="D25" s="9" t="s">
        <v>58</v>
      </c>
      <c r="E25" s="9">
        <v>64</v>
      </c>
      <c r="F25" s="9" t="s">
        <v>17</v>
      </c>
      <c r="G25" s="9" t="s">
        <v>18</v>
      </c>
    </row>
    <row r="26" spans="1:7" x14ac:dyDescent="0.3">
      <c r="A26" s="9">
        <v>25</v>
      </c>
      <c r="B26" s="9" t="s">
        <v>75</v>
      </c>
      <c r="C26" s="9" t="s">
        <v>76</v>
      </c>
      <c r="D26" s="9" t="s">
        <v>77</v>
      </c>
      <c r="E26" s="9">
        <v>64</v>
      </c>
      <c r="F26" s="9" t="s">
        <v>17</v>
      </c>
      <c r="G26" s="9" t="s">
        <v>18</v>
      </c>
    </row>
    <row r="27" spans="1:7" x14ac:dyDescent="0.3">
      <c r="A27" s="9">
        <v>26</v>
      </c>
      <c r="B27" s="9" t="s">
        <v>78</v>
      </c>
      <c r="C27" s="9" t="s">
        <v>79</v>
      </c>
      <c r="D27" s="9" t="s">
        <v>77</v>
      </c>
      <c r="E27" s="9">
        <v>64</v>
      </c>
      <c r="F27" s="9" t="s">
        <v>17</v>
      </c>
      <c r="G27" s="9" t="s">
        <v>18</v>
      </c>
    </row>
    <row r="28" spans="1:7" x14ac:dyDescent="0.3">
      <c r="A28" s="9">
        <v>27</v>
      </c>
      <c r="B28" s="9" t="s">
        <v>80</v>
      </c>
      <c r="C28" s="9" t="s">
        <v>81</v>
      </c>
      <c r="D28" s="9" t="s">
        <v>82</v>
      </c>
      <c r="E28" s="9">
        <v>63</v>
      </c>
      <c r="F28" s="9" t="s">
        <v>17</v>
      </c>
      <c r="G28" s="9" t="s">
        <v>18</v>
      </c>
    </row>
    <row r="29" spans="1:7" x14ac:dyDescent="0.3">
      <c r="A29" s="9">
        <v>28</v>
      </c>
      <c r="B29" s="9" t="s">
        <v>83</v>
      </c>
      <c r="C29" s="9" t="s">
        <v>48</v>
      </c>
      <c r="D29" s="9" t="s">
        <v>84</v>
      </c>
      <c r="E29" s="9">
        <v>63</v>
      </c>
      <c r="F29" s="9" t="s">
        <v>17</v>
      </c>
      <c r="G29" s="9" t="s">
        <v>18</v>
      </c>
    </row>
    <row r="30" spans="1:7" x14ac:dyDescent="0.3">
      <c r="A30" s="9">
        <v>29</v>
      </c>
      <c r="B30" s="9" t="s">
        <v>85</v>
      </c>
      <c r="C30" s="9" t="s">
        <v>86</v>
      </c>
      <c r="D30" s="9" t="s">
        <v>84</v>
      </c>
      <c r="E30" s="9">
        <v>63</v>
      </c>
      <c r="F30" s="9" t="s">
        <v>17</v>
      </c>
      <c r="G30" s="9" t="s">
        <v>18</v>
      </c>
    </row>
    <row r="31" spans="1:7" x14ac:dyDescent="0.3">
      <c r="A31" s="9">
        <v>30</v>
      </c>
      <c r="B31" s="9" t="s">
        <v>87</v>
      </c>
      <c r="C31" s="9" t="s">
        <v>88</v>
      </c>
      <c r="D31" s="9" t="s">
        <v>52</v>
      </c>
      <c r="E31" s="9">
        <v>62</v>
      </c>
      <c r="F31" s="9" t="s">
        <v>17</v>
      </c>
      <c r="G31" s="9" t="s">
        <v>18</v>
      </c>
    </row>
    <row r="32" spans="1:7" x14ac:dyDescent="0.3">
      <c r="A32" s="9">
        <v>31</v>
      </c>
      <c r="B32" s="9" t="s">
        <v>89</v>
      </c>
      <c r="C32" s="9" t="s">
        <v>90</v>
      </c>
      <c r="D32" s="9" t="s">
        <v>77</v>
      </c>
      <c r="E32" s="9">
        <v>61</v>
      </c>
      <c r="F32" s="9" t="s">
        <v>17</v>
      </c>
      <c r="G32" s="9" t="s">
        <v>18</v>
      </c>
    </row>
    <row r="33" spans="1:7" x14ac:dyDescent="0.3">
      <c r="A33" s="9">
        <v>32</v>
      </c>
      <c r="B33" s="9" t="s">
        <v>91</v>
      </c>
      <c r="C33" s="9" t="s">
        <v>92</v>
      </c>
      <c r="D33" s="9" t="s">
        <v>93</v>
      </c>
      <c r="E33" s="9">
        <v>61</v>
      </c>
      <c r="F33" s="9" t="s">
        <v>17</v>
      </c>
      <c r="G33" s="9" t="s">
        <v>18</v>
      </c>
    </row>
    <row r="34" spans="1:7" x14ac:dyDescent="0.3">
      <c r="A34" s="9">
        <v>33</v>
      </c>
      <c r="B34" s="9" t="s">
        <v>94</v>
      </c>
      <c r="C34" s="9" t="s">
        <v>95</v>
      </c>
      <c r="D34" s="9" t="s">
        <v>96</v>
      </c>
      <c r="E34" s="9">
        <v>61</v>
      </c>
      <c r="F34" s="9" t="s">
        <v>17</v>
      </c>
      <c r="G34" s="9" t="s">
        <v>18</v>
      </c>
    </row>
    <row r="35" spans="1:7" x14ac:dyDescent="0.3">
      <c r="A35" s="9">
        <v>34</v>
      </c>
      <c r="B35" s="9" t="s">
        <v>56</v>
      </c>
      <c r="C35" s="9" t="s">
        <v>97</v>
      </c>
      <c r="D35" s="9" t="s">
        <v>49</v>
      </c>
      <c r="E35" s="9">
        <v>60</v>
      </c>
      <c r="F35" s="9" t="s">
        <v>17</v>
      </c>
      <c r="G35" s="9" t="s">
        <v>18</v>
      </c>
    </row>
    <row r="36" spans="1:7" x14ac:dyDescent="0.3">
      <c r="A36" s="9">
        <v>35</v>
      </c>
      <c r="B36" s="9" t="s">
        <v>98</v>
      </c>
      <c r="C36" s="9" t="s">
        <v>99</v>
      </c>
      <c r="D36" s="9" t="s">
        <v>100</v>
      </c>
      <c r="E36" s="9">
        <v>60</v>
      </c>
      <c r="F36" s="9" t="s">
        <v>17</v>
      </c>
      <c r="G36" s="9" t="s">
        <v>18</v>
      </c>
    </row>
    <row r="37" spans="1:7" x14ac:dyDescent="0.3">
      <c r="A37" s="9">
        <v>36</v>
      </c>
      <c r="B37" s="9" t="s">
        <v>101</v>
      </c>
      <c r="C37" s="9" t="s">
        <v>81</v>
      </c>
      <c r="D37" s="9" t="s">
        <v>102</v>
      </c>
      <c r="E37" s="9">
        <v>60</v>
      </c>
      <c r="F37" s="9" t="s">
        <v>17</v>
      </c>
      <c r="G37" s="9" t="s">
        <v>18</v>
      </c>
    </row>
    <row r="38" spans="1:7" x14ac:dyDescent="0.3">
      <c r="A38" s="9">
        <v>37</v>
      </c>
      <c r="B38" s="9" t="s">
        <v>103</v>
      </c>
      <c r="C38" s="9" t="s">
        <v>104</v>
      </c>
      <c r="D38" s="9" t="s">
        <v>105</v>
      </c>
      <c r="E38" s="9">
        <v>60</v>
      </c>
      <c r="F38" s="9" t="s">
        <v>17</v>
      </c>
      <c r="G38" s="9" t="s">
        <v>18</v>
      </c>
    </row>
    <row r="39" spans="1:7" x14ac:dyDescent="0.3">
      <c r="A39" s="9">
        <v>38</v>
      </c>
      <c r="B39" s="9" t="s">
        <v>35</v>
      </c>
      <c r="C39" s="9" t="s">
        <v>106</v>
      </c>
      <c r="D39" s="9" t="s">
        <v>107</v>
      </c>
      <c r="E39" s="9">
        <v>60</v>
      </c>
      <c r="F39" s="9" t="s">
        <v>17</v>
      </c>
      <c r="G39" s="9" t="s">
        <v>18</v>
      </c>
    </row>
    <row r="40" spans="1:7" x14ac:dyDescent="0.3">
      <c r="A40" s="9">
        <v>39</v>
      </c>
      <c r="B40" s="9" t="s">
        <v>108</v>
      </c>
      <c r="C40" s="9" t="s">
        <v>109</v>
      </c>
      <c r="D40" s="9" t="s">
        <v>64</v>
      </c>
      <c r="E40" s="9">
        <v>59</v>
      </c>
      <c r="F40" s="9" t="s">
        <v>17</v>
      </c>
      <c r="G40" s="9" t="s">
        <v>18</v>
      </c>
    </row>
    <row r="41" spans="1:7" x14ac:dyDescent="0.3">
      <c r="A41" s="9">
        <v>40</v>
      </c>
      <c r="B41" s="9" t="s">
        <v>110</v>
      </c>
      <c r="C41" s="9" t="s">
        <v>111</v>
      </c>
      <c r="D41" s="9" t="s">
        <v>67</v>
      </c>
      <c r="E41" s="9">
        <v>59</v>
      </c>
      <c r="F41" s="9" t="s">
        <v>17</v>
      </c>
      <c r="G41" s="9" t="s">
        <v>18</v>
      </c>
    </row>
    <row r="42" spans="1:7" x14ac:dyDescent="0.3">
      <c r="A42" s="9">
        <v>41</v>
      </c>
      <c r="B42" s="9" t="s">
        <v>112</v>
      </c>
      <c r="C42" s="9" t="s">
        <v>113</v>
      </c>
      <c r="D42" s="9" t="s">
        <v>114</v>
      </c>
      <c r="E42" s="9">
        <v>59</v>
      </c>
      <c r="F42" s="9" t="s">
        <v>17</v>
      </c>
      <c r="G42" s="9" t="s">
        <v>18</v>
      </c>
    </row>
    <row r="43" spans="1:7" x14ac:dyDescent="0.3">
      <c r="A43" s="9">
        <v>42</v>
      </c>
      <c r="B43" s="9" t="s">
        <v>115</v>
      </c>
      <c r="C43" s="9" t="s">
        <v>116</v>
      </c>
      <c r="D43" s="9" t="s">
        <v>82</v>
      </c>
      <c r="E43" s="9">
        <v>58</v>
      </c>
      <c r="F43" s="9" t="s">
        <v>17</v>
      </c>
      <c r="G43" s="9" t="s">
        <v>18</v>
      </c>
    </row>
    <row r="44" spans="1:7" x14ac:dyDescent="0.3">
      <c r="A44" s="9">
        <v>43</v>
      </c>
      <c r="B44" s="9" t="s">
        <v>117</v>
      </c>
      <c r="C44" s="9" t="s">
        <v>118</v>
      </c>
      <c r="D44" s="9" t="s">
        <v>119</v>
      </c>
      <c r="E44" s="9">
        <v>58</v>
      </c>
      <c r="F44" s="9" t="s">
        <v>17</v>
      </c>
      <c r="G44" s="9" t="s">
        <v>18</v>
      </c>
    </row>
    <row r="45" spans="1:7" x14ac:dyDescent="0.3">
      <c r="A45" s="9">
        <v>44</v>
      </c>
      <c r="B45" s="9" t="s">
        <v>120</v>
      </c>
      <c r="C45" s="9" t="s">
        <v>121</v>
      </c>
      <c r="D45" s="9" t="s">
        <v>64</v>
      </c>
      <c r="E45" s="9">
        <v>58</v>
      </c>
      <c r="F45" s="9" t="s">
        <v>17</v>
      </c>
      <c r="G45" s="9" t="s">
        <v>18</v>
      </c>
    </row>
    <row r="46" spans="1:7" x14ac:dyDescent="0.3">
      <c r="A46" s="9">
        <v>45</v>
      </c>
      <c r="B46" s="9" t="s">
        <v>122</v>
      </c>
      <c r="C46" s="9" t="s">
        <v>123</v>
      </c>
      <c r="D46" s="9" t="s">
        <v>67</v>
      </c>
      <c r="E46" s="9">
        <v>58</v>
      </c>
      <c r="F46" s="9" t="s">
        <v>17</v>
      </c>
      <c r="G46" s="9" t="s">
        <v>18</v>
      </c>
    </row>
    <row r="47" spans="1:7" x14ac:dyDescent="0.3">
      <c r="A47" s="9">
        <v>46</v>
      </c>
      <c r="B47" s="9" t="s">
        <v>124</v>
      </c>
      <c r="C47" s="9" t="s">
        <v>125</v>
      </c>
      <c r="D47" s="9" t="s">
        <v>96</v>
      </c>
      <c r="E47" s="9">
        <v>58</v>
      </c>
      <c r="F47" s="9" t="s">
        <v>17</v>
      </c>
      <c r="G47" s="9" t="s">
        <v>18</v>
      </c>
    </row>
    <row r="48" spans="1:7" x14ac:dyDescent="0.3">
      <c r="A48" s="9">
        <v>47</v>
      </c>
      <c r="B48" s="9" t="s">
        <v>126</v>
      </c>
      <c r="C48" s="9" t="s">
        <v>127</v>
      </c>
      <c r="D48" s="9" t="s">
        <v>114</v>
      </c>
      <c r="E48" s="9">
        <v>58</v>
      </c>
      <c r="F48" s="9" t="s">
        <v>17</v>
      </c>
      <c r="G48" s="9" t="s">
        <v>18</v>
      </c>
    </row>
    <row r="49" spans="1:7" x14ac:dyDescent="0.3">
      <c r="A49" s="9">
        <v>48</v>
      </c>
      <c r="B49" s="9" t="s">
        <v>128</v>
      </c>
      <c r="C49" s="9" t="s">
        <v>48</v>
      </c>
      <c r="D49" s="9" t="s">
        <v>43</v>
      </c>
      <c r="E49" s="9">
        <v>57</v>
      </c>
      <c r="F49" s="9" t="s">
        <v>17</v>
      </c>
      <c r="G49" s="9" t="s">
        <v>18</v>
      </c>
    </row>
    <row r="50" spans="1:7" x14ac:dyDescent="0.3">
      <c r="A50" s="9">
        <v>49</v>
      </c>
      <c r="B50" s="9" t="s">
        <v>129</v>
      </c>
      <c r="C50" s="9" t="s">
        <v>130</v>
      </c>
      <c r="D50" s="9" t="s">
        <v>100</v>
      </c>
      <c r="E50" s="9">
        <v>57</v>
      </c>
      <c r="F50" s="9" t="s">
        <v>17</v>
      </c>
      <c r="G50" s="9" t="s">
        <v>18</v>
      </c>
    </row>
    <row r="51" spans="1:7" x14ac:dyDescent="0.3">
      <c r="A51" s="9">
        <v>50</v>
      </c>
      <c r="B51" s="9" t="s">
        <v>131</v>
      </c>
      <c r="C51" s="9" t="s">
        <v>132</v>
      </c>
      <c r="D51" s="9" t="s">
        <v>133</v>
      </c>
      <c r="E51" s="9">
        <v>56</v>
      </c>
      <c r="F51" s="9" t="s">
        <v>17</v>
      </c>
      <c r="G51" s="9" t="s">
        <v>18</v>
      </c>
    </row>
    <row r="52" spans="1:7" x14ac:dyDescent="0.3">
      <c r="A52" s="9">
        <v>51</v>
      </c>
      <c r="B52" s="9" t="s">
        <v>134</v>
      </c>
      <c r="C52" s="9" t="s">
        <v>135</v>
      </c>
      <c r="D52" s="9" t="s">
        <v>100</v>
      </c>
      <c r="E52" s="9">
        <v>56</v>
      </c>
      <c r="F52" s="9" t="s">
        <v>17</v>
      </c>
      <c r="G52" s="9" t="s">
        <v>18</v>
      </c>
    </row>
    <row r="53" spans="1:7" x14ac:dyDescent="0.3">
      <c r="A53" s="9">
        <v>52</v>
      </c>
      <c r="B53" s="9" t="s">
        <v>83</v>
      </c>
      <c r="C53" s="9" t="s">
        <v>136</v>
      </c>
      <c r="D53" s="9" t="s">
        <v>58</v>
      </c>
      <c r="E53" s="9">
        <v>56</v>
      </c>
      <c r="F53" s="9" t="s">
        <v>17</v>
      </c>
      <c r="G53" s="9" t="s">
        <v>18</v>
      </c>
    </row>
    <row r="54" spans="1:7" x14ac:dyDescent="0.3">
      <c r="A54" s="9">
        <v>53</v>
      </c>
      <c r="B54" s="9" t="s">
        <v>137</v>
      </c>
      <c r="C54" s="9" t="s">
        <v>138</v>
      </c>
      <c r="D54" s="9" t="s">
        <v>34</v>
      </c>
      <c r="E54" s="9">
        <v>56</v>
      </c>
      <c r="F54" s="9" t="s">
        <v>17</v>
      </c>
      <c r="G54" s="9" t="s">
        <v>18</v>
      </c>
    </row>
    <row r="55" spans="1:7" x14ac:dyDescent="0.3">
      <c r="A55" s="9">
        <v>54</v>
      </c>
      <c r="B55" s="9" t="s">
        <v>139</v>
      </c>
      <c r="C55" s="9" t="s">
        <v>140</v>
      </c>
      <c r="D55" s="9" t="s">
        <v>55</v>
      </c>
      <c r="E55" s="9">
        <v>55</v>
      </c>
      <c r="F55" s="9" t="s">
        <v>17</v>
      </c>
      <c r="G55" s="9" t="s">
        <v>18</v>
      </c>
    </row>
    <row r="56" spans="1:7" x14ac:dyDescent="0.3">
      <c r="A56" s="9">
        <v>55</v>
      </c>
      <c r="B56" s="9" t="s">
        <v>141</v>
      </c>
      <c r="C56" s="9" t="s">
        <v>142</v>
      </c>
      <c r="D56" s="9" t="s">
        <v>84</v>
      </c>
      <c r="E56" s="9">
        <v>55</v>
      </c>
      <c r="F56" s="9" t="s">
        <v>17</v>
      </c>
      <c r="G56" s="9" t="s">
        <v>18</v>
      </c>
    </row>
    <row r="57" spans="1:7" x14ac:dyDescent="0.3">
      <c r="A57" s="9">
        <v>56</v>
      </c>
      <c r="B57" s="9" t="s">
        <v>143</v>
      </c>
      <c r="C57" s="9" t="s">
        <v>144</v>
      </c>
      <c r="D57" s="9" t="s">
        <v>23</v>
      </c>
      <c r="E57" s="9">
        <v>55</v>
      </c>
      <c r="F57" s="9" t="s">
        <v>17</v>
      </c>
      <c r="G57" s="9" t="s">
        <v>18</v>
      </c>
    </row>
    <row r="58" spans="1:7" x14ac:dyDescent="0.3">
      <c r="A58" s="9">
        <v>57</v>
      </c>
      <c r="B58" s="9" t="s">
        <v>145</v>
      </c>
      <c r="C58" s="9" t="s">
        <v>146</v>
      </c>
      <c r="D58" s="9" t="s">
        <v>107</v>
      </c>
      <c r="E58" s="9">
        <v>55</v>
      </c>
      <c r="F58" s="9" t="s">
        <v>17</v>
      </c>
      <c r="G58" s="9" t="s">
        <v>18</v>
      </c>
    </row>
    <row r="59" spans="1:7" x14ac:dyDescent="0.3">
      <c r="A59" s="9">
        <v>58</v>
      </c>
      <c r="B59" s="9" t="s">
        <v>147</v>
      </c>
      <c r="C59" s="9" t="s">
        <v>148</v>
      </c>
      <c r="D59" s="9" t="s">
        <v>16</v>
      </c>
      <c r="E59" s="9">
        <v>54</v>
      </c>
      <c r="F59" s="9" t="s">
        <v>17</v>
      </c>
      <c r="G59" s="9" t="s">
        <v>18</v>
      </c>
    </row>
    <row r="60" spans="1:7" x14ac:dyDescent="0.3">
      <c r="A60" s="9">
        <v>59</v>
      </c>
      <c r="B60" s="9" t="s">
        <v>149</v>
      </c>
      <c r="C60" s="9" t="s">
        <v>150</v>
      </c>
      <c r="D60" s="9" t="s">
        <v>52</v>
      </c>
      <c r="E60" s="9">
        <v>53</v>
      </c>
      <c r="F60" s="9" t="s">
        <v>17</v>
      </c>
      <c r="G60" s="9" t="s">
        <v>18</v>
      </c>
    </row>
    <row r="61" spans="1:7" x14ac:dyDescent="0.3">
      <c r="A61" s="9">
        <v>60</v>
      </c>
      <c r="B61" s="9" t="s">
        <v>35</v>
      </c>
      <c r="C61" s="9" t="s">
        <v>151</v>
      </c>
      <c r="D61" s="9" t="s">
        <v>105</v>
      </c>
      <c r="E61" s="9">
        <v>53</v>
      </c>
      <c r="F61" s="9" t="s">
        <v>17</v>
      </c>
      <c r="G61" s="9" t="s">
        <v>18</v>
      </c>
    </row>
    <row r="62" spans="1:7" x14ac:dyDescent="0.3">
      <c r="A62" s="9">
        <v>61</v>
      </c>
      <c r="B62" s="9" t="s">
        <v>14</v>
      </c>
      <c r="C62" s="9" t="s">
        <v>152</v>
      </c>
      <c r="D62" s="9" t="s">
        <v>114</v>
      </c>
      <c r="E62" s="9">
        <v>53</v>
      </c>
      <c r="F62" s="9" t="s">
        <v>17</v>
      </c>
      <c r="G62" s="9" t="s">
        <v>18</v>
      </c>
    </row>
    <row r="63" spans="1:7" x14ac:dyDescent="0.3">
      <c r="A63" s="9">
        <v>62</v>
      </c>
      <c r="B63" s="9" t="s">
        <v>153</v>
      </c>
      <c r="C63" s="9" t="s">
        <v>154</v>
      </c>
      <c r="D63" s="9" t="s">
        <v>102</v>
      </c>
      <c r="E63" s="9">
        <v>52</v>
      </c>
      <c r="F63" s="9" t="s">
        <v>17</v>
      </c>
      <c r="G63" s="9" t="s">
        <v>18</v>
      </c>
    </row>
    <row r="64" spans="1:7" x14ac:dyDescent="0.3">
      <c r="A64" s="9">
        <v>63</v>
      </c>
      <c r="B64" s="9" t="s">
        <v>155</v>
      </c>
      <c r="C64" s="9" t="s">
        <v>156</v>
      </c>
      <c r="D64" s="9" t="s">
        <v>16</v>
      </c>
      <c r="E64" s="9">
        <v>52</v>
      </c>
      <c r="F64" s="9" t="s">
        <v>17</v>
      </c>
      <c r="G64" s="9" t="s">
        <v>18</v>
      </c>
    </row>
    <row r="65" spans="1:7" x14ac:dyDescent="0.3">
      <c r="A65" s="9">
        <v>64</v>
      </c>
      <c r="B65" s="9" t="s">
        <v>157</v>
      </c>
      <c r="C65" s="9" t="s">
        <v>158</v>
      </c>
      <c r="D65" s="9" t="s">
        <v>105</v>
      </c>
      <c r="E65" s="9">
        <v>52</v>
      </c>
      <c r="F65" s="9" t="s">
        <v>17</v>
      </c>
      <c r="G65" s="9" t="s">
        <v>18</v>
      </c>
    </row>
    <row r="66" spans="1:7" x14ac:dyDescent="0.3">
      <c r="A66" s="9">
        <v>65</v>
      </c>
      <c r="B66" s="9" t="s">
        <v>159</v>
      </c>
      <c r="C66" s="9" t="s">
        <v>160</v>
      </c>
      <c r="D66" s="9" t="s">
        <v>133</v>
      </c>
      <c r="E66" s="9">
        <v>50</v>
      </c>
      <c r="F66" s="9" t="s">
        <v>17</v>
      </c>
      <c r="G66" s="9" t="s">
        <v>18</v>
      </c>
    </row>
    <row r="67" spans="1:7" x14ac:dyDescent="0.3">
      <c r="A67" s="9">
        <v>66</v>
      </c>
      <c r="B67" s="9" t="s">
        <v>161</v>
      </c>
      <c r="C67" s="9" t="s">
        <v>162</v>
      </c>
      <c r="D67" s="9" t="s">
        <v>163</v>
      </c>
      <c r="E67" s="9">
        <v>50</v>
      </c>
      <c r="F67" s="9" t="s">
        <v>17</v>
      </c>
      <c r="G67" s="9" t="s">
        <v>18</v>
      </c>
    </row>
    <row r="68" spans="1:7" x14ac:dyDescent="0.3">
      <c r="A68" s="9">
        <v>67</v>
      </c>
      <c r="B68" s="9" t="s">
        <v>164</v>
      </c>
      <c r="C68" s="9" t="s">
        <v>165</v>
      </c>
      <c r="D68" s="9" t="s">
        <v>163</v>
      </c>
      <c r="E68" s="9">
        <v>50</v>
      </c>
      <c r="F68" s="9" t="s">
        <v>17</v>
      </c>
      <c r="G68" s="9" t="s">
        <v>18</v>
      </c>
    </row>
    <row r="69" spans="1:7" x14ac:dyDescent="0.3">
      <c r="A69" s="9">
        <v>68</v>
      </c>
      <c r="B69" s="9" t="s">
        <v>166</v>
      </c>
      <c r="C69" s="9" t="s">
        <v>76</v>
      </c>
      <c r="D69" s="9" t="s">
        <v>102</v>
      </c>
      <c r="E69" s="9">
        <v>50</v>
      </c>
      <c r="F69" s="9" t="s">
        <v>17</v>
      </c>
      <c r="G69" s="9" t="s">
        <v>18</v>
      </c>
    </row>
    <row r="70" spans="1:7" x14ac:dyDescent="0.3">
      <c r="A70" s="9">
        <v>69</v>
      </c>
      <c r="B70" s="9" t="s">
        <v>167</v>
      </c>
      <c r="C70" s="9" t="s">
        <v>168</v>
      </c>
      <c r="D70" s="9" t="s">
        <v>96</v>
      </c>
      <c r="E70" s="9">
        <v>50</v>
      </c>
      <c r="F70" s="9" t="s">
        <v>17</v>
      </c>
      <c r="G70" s="9" t="s">
        <v>18</v>
      </c>
    </row>
    <row r="71" spans="1:7" x14ac:dyDescent="0.3">
      <c r="A71" s="9">
        <v>70</v>
      </c>
      <c r="B71" s="9" t="s">
        <v>169</v>
      </c>
      <c r="C71" s="9" t="s">
        <v>170</v>
      </c>
      <c r="D71" s="9" t="s">
        <v>133</v>
      </c>
      <c r="E71" s="9">
        <v>49</v>
      </c>
      <c r="F71" s="9" t="s">
        <v>17</v>
      </c>
      <c r="G71" s="9" t="s">
        <v>18</v>
      </c>
    </row>
    <row r="72" spans="1:7" x14ac:dyDescent="0.3">
      <c r="A72" s="9">
        <v>71</v>
      </c>
      <c r="B72" s="9" t="s">
        <v>171</v>
      </c>
      <c r="C72" s="9" t="s">
        <v>172</v>
      </c>
      <c r="D72" s="9" t="s">
        <v>105</v>
      </c>
      <c r="E72" s="9">
        <v>49</v>
      </c>
      <c r="F72" s="9" t="s">
        <v>17</v>
      </c>
      <c r="G72" s="9" t="s">
        <v>18</v>
      </c>
    </row>
    <row r="73" spans="1:7" x14ac:dyDescent="0.3">
      <c r="A73" s="9">
        <v>72</v>
      </c>
      <c r="B73" s="9" t="s">
        <v>173</v>
      </c>
      <c r="C73" s="9" t="s">
        <v>174</v>
      </c>
      <c r="D73" s="9" t="s">
        <v>175</v>
      </c>
      <c r="E73" s="9">
        <v>49</v>
      </c>
      <c r="F73" s="9" t="s">
        <v>17</v>
      </c>
      <c r="G73" s="9" t="s">
        <v>18</v>
      </c>
    </row>
    <row r="74" spans="1:7" x14ac:dyDescent="0.3">
      <c r="A74" s="9">
        <v>73</v>
      </c>
      <c r="B74" s="9" t="s">
        <v>176</v>
      </c>
      <c r="C74" s="9" t="s">
        <v>177</v>
      </c>
      <c r="D74" s="9" t="s">
        <v>82</v>
      </c>
      <c r="E74" s="9">
        <v>48</v>
      </c>
      <c r="F74" s="9" t="s">
        <v>17</v>
      </c>
      <c r="G74" s="9" t="s">
        <v>18</v>
      </c>
    </row>
    <row r="75" spans="1:7" x14ac:dyDescent="0.3">
      <c r="A75" s="9">
        <v>74</v>
      </c>
      <c r="B75" s="9" t="s">
        <v>178</v>
      </c>
      <c r="C75" s="9" t="s">
        <v>179</v>
      </c>
      <c r="D75" s="9" t="s">
        <v>55</v>
      </c>
      <c r="E75" s="9">
        <v>48</v>
      </c>
      <c r="F75" s="9" t="s">
        <v>17</v>
      </c>
      <c r="G75" s="9" t="s">
        <v>18</v>
      </c>
    </row>
    <row r="76" spans="1:7" x14ac:dyDescent="0.3">
      <c r="A76" s="9">
        <v>75</v>
      </c>
      <c r="B76" s="9" t="s">
        <v>180</v>
      </c>
      <c r="C76" s="9" t="s">
        <v>181</v>
      </c>
      <c r="D76" s="9" t="s">
        <v>100</v>
      </c>
      <c r="E76" s="9">
        <v>48</v>
      </c>
      <c r="F76" s="9" t="s">
        <v>17</v>
      </c>
      <c r="G76" s="9" t="s">
        <v>18</v>
      </c>
    </row>
    <row r="77" spans="1:7" x14ac:dyDescent="0.3">
      <c r="A77" s="9">
        <v>76</v>
      </c>
      <c r="B77" s="9" t="s">
        <v>182</v>
      </c>
      <c r="C77" s="9" t="s">
        <v>183</v>
      </c>
      <c r="D77" s="9" t="s">
        <v>119</v>
      </c>
      <c r="E77" s="9">
        <v>48</v>
      </c>
      <c r="F77" s="9" t="s">
        <v>17</v>
      </c>
      <c r="G77" s="9" t="s">
        <v>18</v>
      </c>
    </row>
    <row r="78" spans="1:7" x14ac:dyDescent="0.3">
      <c r="A78" s="9">
        <v>77</v>
      </c>
      <c r="B78" s="9" t="s">
        <v>184</v>
      </c>
      <c r="C78" s="9" t="s">
        <v>185</v>
      </c>
      <c r="D78" s="9" t="s">
        <v>26</v>
      </c>
      <c r="E78" s="9">
        <v>48</v>
      </c>
      <c r="F78" s="9" t="s">
        <v>17</v>
      </c>
      <c r="G78" s="9" t="s">
        <v>18</v>
      </c>
    </row>
    <row r="79" spans="1:7" x14ac:dyDescent="0.3">
      <c r="A79" s="9">
        <v>78</v>
      </c>
      <c r="B79" s="9" t="s">
        <v>173</v>
      </c>
      <c r="C79" s="9" t="s">
        <v>186</v>
      </c>
      <c r="D79" s="9" t="s">
        <v>187</v>
      </c>
      <c r="E79" s="9">
        <v>48</v>
      </c>
      <c r="F79" s="9" t="s">
        <v>17</v>
      </c>
      <c r="G79" s="9" t="s">
        <v>18</v>
      </c>
    </row>
    <row r="80" spans="1:7" x14ac:dyDescent="0.3">
      <c r="A80" s="9">
        <v>79</v>
      </c>
      <c r="B80" s="9" t="s">
        <v>188</v>
      </c>
      <c r="C80" s="9" t="s">
        <v>189</v>
      </c>
      <c r="D80" s="9" t="s">
        <v>82</v>
      </c>
      <c r="E80" s="9">
        <v>47</v>
      </c>
      <c r="F80" s="9" t="s">
        <v>17</v>
      </c>
      <c r="G80" s="9" t="s">
        <v>18</v>
      </c>
    </row>
    <row r="81" spans="1:7" x14ac:dyDescent="0.3">
      <c r="A81" s="9">
        <v>80</v>
      </c>
      <c r="B81" s="9" t="s">
        <v>190</v>
      </c>
      <c r="C81" s="9" t="s">
        <v>191</v>
      </c>
      <c r="D81" s="9" t="s">
        <v>114</v>
      </c>
      <c r="E81" s="9">
        <v>47</v>
      </c>
      <c r="F81" s="9" t="s">
        <v>17</v>
      </c>
      <c r="G81" s="9" t="s">
        <v>18</v>
      </c>
    </row>
    <row r="82" spans="1:7" x14ac:dyDescent="0.3">
      <c r="A82" s="9">
        <v>81</v>
      </c>
      <c r="B82" s="9" t="s">
        <v>192</v>
      </c>
      <c r="C82" s="9" t="s">
        <v>154</v>
      </c>
      <c r="D82" s="9" t="s">
        <v>193</v>
      </c>
      <c r="E82" s="9">
        <v>46</v>
      </c>
      <c r="F82" s="9" t="s">
        <v>17</v>
      </c>
      <c r="G82" s="9" t="s">
        <v>18</v>
      </c>
    </row>
    <row r="83" spans="1:7" x14ac:dyDescent="0.3">
      <c r="A83" s="9">
        <v>82</v>
      </c>
      <c r="B83" s="9" t="s">
        <v>65</v>
      </c>
      <c r="C83" s="9" t="s">
        <v>194</v>
      </c>
      <c r="D83" s="9" t="s">
        <v>195</v>
      </c>
      <c r="E83" s="9">
        <v>46</v>
      </c>
      <c r="F83" s="9" t="s">
        <v>17</v>
      </c>
      <c r="G83" s="9" t="s">
        <v>18</v>
      </c>
    </row>
    <row r="84" spans="1:7" x14ac:dyDescent="0.3">
      <c r="A84" s="9">
        <v>83</v>
      </c>
      <c r="B84" s="9" t="s">
        <v>196</v>
      </c>
      <c r="C84" s="9" t="s">
        <v>197</v>
      </c>
      <c r="D84" s="9" t="s">
        <v>43</v>
      </c>
      <c r="E84" s="9">
        <v>45</v>
      </c>
      <c r="F84" s="9" t="s">
        <v>17</v>
      </c>
      <c r="G84" s="9" t="s">
        <v>18</v>
      </c>
    </row>
    <row r="85" spans="1:7" x14ac:dyDescent="0.3">
      <c r="A85" s="9">
        <v>84</v>
      </c>
      <c r="B85" s="9" t="s">
        <v>198</v>
      </c>
      <c r="C85" s="9" t="s">
        <v>199</v>
      </c>
      <c r="D85" s="9" t="s">
        <v>55</v>
      </c>
      <c r="E85" s="9">
        <v>44</v>
      </c>
      <c r="F85" s="9" t="s">
        <v>17</v>
      </c>
      <c r="G85" s="9" t="s">
        <v>18</v>
      </c>
    </row>
    <row r="86" spans="1:7" x14ac:dyDescent="0.3">
      <c r="A86" s="9">
        <v>85</v>
      </c>
      <c r="B86" s="9" t="s">
        <v>200</v>
      </c>
      <c r="C86" s="9" t="s">
        <v>201</v>
      </c>
      <c r="D86" s="9" t="s">
        <v>202</v>
      </c>
      <c r="E86" s="9">
        <v>43</v>
      </c>
      <c r="F86" s="9" t="s">
        <v>17</v>
      </c>
      <c r="G86" s="9" t="s">
        <v>18</v>
      </c>
    </row>
    <row r="87" spans="1:7" x14ac:dyDescent="0.3">
      <c r="A87" s="9">
        <v>86</v>
      </c>
      <c r="B87" s="9" t="s">
        <v>83</v>
      </c>
      <c r="C87" s="9" t="s">
        <v>203</v>
      </c>
      <c r="D87" s="9" t="s">
        <v>43</v>
      </c>
      <c r="E87" s="9">
        <v>43</v>
      </c>
      <c r="F87" s="9" t="s">
        <v>17</v>
      </c>
      <c r="G87" s="9" t="s">
        <v>18</v>
      </c>
    </row>
    <row r="88" spans="1:7" x14ac:dyDescent="0.3">
      <c r="A88" s="9">
        <v>87</v>
      </c>
      <c r="B88" s="9" t="s">
        <v>71</v>
      </c>
      <c r="C88" s="9" t="s">
        <v>204</v>
      </c>
      <c r="D88" s="9" t="s">
        <v>119</v>
      </c>
      <c r="E88" s="9">
        <v>43</v>
      </c>
      <c r="F88" s="9" t="s">
        <v>17</v>
      </c>
      <c r="G88" s="9" t="s">
        <v>18</v>
      </c>
    </row>
    <row r="89" spans="1:7" x14ac:dyDescent="0.3">
      <c r="A89" s="9">
        <v>88</v>
      </c>
      <c r="B89" s="9" t="s">
        <v>205</v>
      </c>
      <c r="C89" s="9" t="s">
        <v>206</v>
      </c>
      <c r="D89" s="9" t="s">
        <v>207</v>
      </c>
      <c r="E89" s="9">
        <v>41</v>
      </c>
      <c r="F89" s="9" t="s">
        <v>17</v>
      </c>
      <c r="G89" s="9" t="s">
        <v>18</v>
      </c>
    </row>
    <row r="90" spans="1:7" x14ac:dyDescent="0.3">
      <c r="A90" s="9">
        <v>89</v>
      </c>
      <c r="B90" s="9" t="s">
        <v>208</v>
      </c>
      <c r="C90" s="9" t="s">
        <v>209</v>
      </c>
      <c r="D90" s="9" t="s">
        <v>202</v>
      </c>
      <c r="E90" s="9">
        <v>40</v>
      </c>
      <c r="F90" s="9" t="s">
        <v>17</v>
      </c>
      <c r="G90" s="9" t="s">
        <v>18</v>
      </c>
    </row>
    <row r="91" spans="1:7" x14ac:dyDescent="0.3">
      <c r="A91" s="9">
        <v>90</v>
      </c>
      <c r="B91" s="9" t="s">
        <v>35</v>
      </c>
      <c r="C91" s="9" t="s">
        <v>210</v>
      </c>
      <c r="D91" s="9" t="s">
        <v>93</v>
      </c>
      <c r="E91" s="9">
        <v>40</v>
      </c>
      <c r="F91" s="9" t="s">
        <v>17</v>
      </c>
      <c r="G91" s="9" t="s">
        <v>18</v>
      </c>
    </row>
    <row r="92" spans="1:7" x14ac:dyDescent="0.3">
      <c r="A92" s="9">
        <v>91</v>
      </c>
      <c r="B92" s="9" t="s">
        <v>35</v>
      </c>
      <c r="C92" s="9" t="s">
        <v>211</v>
      </c>
      <c r="D92" s="9" t="s">
        <v>207</v>
      </c>
      <c r="E92" s="9">
        <v>40</v>
      </c>
      <c r="F92" s="9" t="s">
        <v>17</v>
      </c>
      <c r="G92" s="9" t="s">
        <v>18</v>
      </c>
    </row>
    <row r="93" spans="1:7" x14ac:dyDescent="0.3">
      <c r="A93" s="9">
        <v>92</v>
      </c>
      <c r="B93" s="9" t="s">
        <v>212</v>
      </c>
      <c r="C93" s="9" t="s">
        <v>213</v>
      </c>
      <c r="D93" s="9" t="s">
        <v>23</v>
      </c>
      <c r="E93" s="9">
        <v>39</v>
      </c>
      <c r="F93" s="9" t="s">
        <v>17</v>
      </c>
      <c r="G93" s="9" t="s">
        <v>18</v>
      </c>
    </row>
    <row r="94" spans="1:7" x14ac:dyDescent="0.3">
      <c r="A94" s="9">
        <v>93</v>
      </c>
      <c r="B94" s="9" t="s">
        <v>214</v>
      </c>
      <c r="C94" s="9" t="s">
        <v>215</v>
      </c>
      <c r="D94" s="9" t="s">
        <v>195</v>
      </c>
      <c r="E94" s="9">
        <v>39</v>
      </c>
      <c r="F94" s="9" t="s">
        <v>17</v>
      </c>
      <c r="G94" s="9" t="s">
        <v>18</v>
      </c>
    </row>
    <row r="95" spans="1:7" x14ac:dyDescent="0.3">
      <c r="A95" s="9">
        <v>94</v>
      </c>
      <c r="B95" s="9" t="s">
        <v>216</v>
      </c>
      <c r="C95" s="9" t="s">
        <v>217</v>
      </c>
      <c r="D95" s="9" t="s">
        <v>49</v>
      </c>
      <c r="E95" s="9">
        <v>38</v>
      </c>
      <c r="F95" s="9" t="s">
        <v>17</v>
      </c>
      <c r="G95" s="9" t="s">
        <v>18</v>
      </c>
    </row>
    <row r="96" spans="1:7" x14ac:dyDescent="0.3">
      <c r="A96" s="9">
        <v>95</v>
      </c>
      <c r="B96" s="9" t="s">
        <v>83</v>
      </c>
      <c r="C96" s="9" t="s">
        <v>218</v>
      </c>
      <c r="D96" s="9" t="s">
        <v>163</v>
      </c>
      <c r="E96" s="9">
        <v>37</v>
      </c>
      <c r="F96" s="9" t="s">
        <v>17</v>
      </c>
      <c r="G96" s="9" t="s">
        <v>18</v>
      </c>
    </row>
    <row r="97" spans="1:7" x14ac:dyDescent="0.3">
      <c r="A97" s="9">
        <v>96</v>
      </c>
      <c r="B97" s="9" t="s">
        <v>219</v>
      </c>
      <c r="C97" s="9" t="s">
        <v>220</v>
      </c>
      <c r="D97" s="9" t="s">
        <v>221</v>
      </c>
      <c r="E97" s="9">
        <v>37</v>
      </c>
      <c r="F97" s="9" t="s">
        <v>17</v>
      </c>
      <c r="G97" s="9" t="s">
        <v>18</v>
      </c>
    </row>
    <row r="98" spans="1:7" x14ac:dyDescent="0.3">
      <c r="A98" s="9">
        <v>97</v>
      </c>
      <c r="B98" s="9" t="s">
        <v>222</v>
      </c>
      <c r="C98" s="9" t="s">
        <v>154</v>
      </c>
      <c r="D98" s="9" t="s">
        <v>107</v>
      </c>
      <c r="E98" s="9">
        <v>37</v>
      </c>
      <c r="F98" s="9" t="s">
        <v>17</v>
      </c>
      <c r="G98" s="9" t="s">
        <v>18</v>
      </c>
    </row>
    <row r="99" spans="1:7" x14ac:dyDescent="0.3">
      <c r="A99" s="9">
        <v>98</v>
      </c>
      <c r="B99" s="9" t="s">
        <v>188</v>
      </c>
      <c r="C99" s="9" t="s">
        <v>223</v>
      </c>
      <c r="D99" s="9" t="s">
        <v>163</v>
      </c>
      <c r="E99" s="9">
        <v>36</v>
      </c>
      <c r="F99" s="9" t="s">
        <v>17</v>
      </c>
      <c r="G99" s="9" t="s">
        <v>18</v>
      </c>
    </row>
    <row r="100" spans="1:7" x14ac:dyDescent="0.3">
      <c r="A100" s="9">
        <v>99</v>
      </c>
      <c r="B100" s="9" t="s">
        <v>224</v>
      </c>
      <c r="C100" s="9" t="s">
        <v>116</v>
      </c>
      <c r="D100" s="9" t="s">
        <v>52</v>
      </c>
      <c r="E100" s="9">
        <v>36</v>
      </c>
      <c r="F100" s="9" t="s">
        <v>17</v>
      </c>
      <c r="G100" s="9" t="s">
        <v>18</v>
      </c>
    </row>
    <row r="101" spans="1:7" x14ac:dyDescent="0.3">
      <c r="A101" s="9">
        <v>100</v>
      </c>
      <c r="B101" s="9" t="s">
        <v>225</v>
      </c>
      <c r="C101" s="9" t="s">
        <v>226</v>
      </c>
      <c r="D101" s="9" t="s">
        <v>96</v>
      </c>
      <c r="E101" s="9">
        <v>36</v>
      </c>
      <c r="F101" s="9" t="s">
        <v>17</v>
      </c>
      <c r="G101" s="9" t="s">
        <v>18</v>
      </c>
    </row>
    <row r="102" spans="1:7" x14ac:dyDescent="0.3">
      <c r="A102" s="9">
        <v>101</v>
      </c>
      <c r="B102" s="9" t="s">
        <v>227</v>
      </c>
      <c r="C102" s="9" t="s">
        <v>228</v>
      </c>
      <c r="D102" s="9" t="s">
        <v>107</v>
      </c>
      <c r="E102" s="9">
        <v>35</v>
      </c>
      <c r="F102" s="9" t="s">
        <v>17</v>
      </c>
      <c r="G102" s="9" t="s">
        <v>18</v>
      </c>
    </row>
    <row r="103" spans="1:7" x14ac:dyDescent="0.3">
      <c r="A103" s="9">
        <v>102</v>
      </c>
      <c r="B103" s="9" t="s">
        <v>229</v>
      </c>
      <c r="C103" s="9" t="s">
        <v>230</v>
      </c>
      <c r="D103" s="9" t="s">
        <v>187</v>
      </c>
      <c r="E103" s="9">
        <v>35</v>
      </c>
      <c r="F103" s="9" t="s">
        <v>17</v>
      </c>
      <c r="G103" s="9" t="s">
        <v>18</v>
      </c>
    </row>
    <row r="104" spans="1:7" x14ac:dyDescent="0.3">
      <c r="A104" s="9">
        <v>103</v>
      </c>
      <c r="B104" s="9" t="s">
        <v>231</v>
      </c>
      <c r="C104" s="9" t="s">
        <v>232</v>
      </c>
      <c r="D104" s="9" t="s">
        <v>46</v>
      </c>
      <c r="E104" s="9">
        <v>35</v>
      </c>
      <c r="F104" s="9" t="s">
        <v>17</v>
      </c>
      <c r="G104" s="9" t="s">
        <v>18</v>
      </c>
    </row>
    <row r="105" spans="1:7" x14ac:dyDescent="0.3">
      <c r="A105" s="9">
        <v>104</v>
      </c>
      <c r="B105" s="9" t="s">
        <v>233</v>
      </c>
      <c r="C105" s="9" t="s">
        <v>76</v>
      </c>
      <c r="D105" s="9" t="s">
        <v>77</v>
      </c>
      <c r="E105" s="9">
        <v>34</v>
      </c>
      <c r="F105" s="9" t="s">
        <v>17</v>
      </c>
      <c r="G105" s="9" t="s">
        <v>18</v>
      </c>
    </row>
    <row r="106" spans="1:7" x14ac:dyDescent="0.3">
      <c r="A106" s="9">
        <v>105</v>
      </c>
      <c r="B106" s="9" t="s">
        <v>234</v>
      </c>
      <c r="C106" s="9" t="s">
        <v>235</v>
      </c>
      <c r="D106" s="9" t="s">
        <v>46</v>
      </c>
      <c r="E106" s="9">
        <v>33</v>
      </c>
      <c r="F106" s="9" t="s">
        <v>17</v>
      </c>
      <c r="G106" s="9" t="s">
        <v>18</v>
      </c>
    </row>
    <row r="107" spans="1:7" x14ac:dyDescent="0.3">
      <c r="A107" s="9">
        <v>106</v>
      </c>
      <c r="B107" s="9" t="s">
        <v>200</v>
      </c>
      <c r="C107" s="9" t="s">
        <v>236</v>
      </c>
      <c r="D107" s="9" t="s">
        <v>202</v>
      </c>
      <c r="E107" s="9">
        <v>32</v>
      </c>
      <c r="F107" s="9" t="s">
        <v>17</v>
      </c>
      <c r="G107" s="9" t="s">
        <v>18</v>
      </c>
    </row>
    <row r="108" spans="1:7" x14ac:dyDescent="0.3">
      <c r="A108" s="9">
        <v>107</v>
      </c>
      <c r="B108" s="9" t="s">
        <v>237</v>
      </c>
      <c r="C108" s="9" t="s">
        <v>238</v>
      </c>
      <c r="D108" s="9" t="s">
        <v>64</v>
      </c>
      <c r="E108" s="9">
        <v>32</v>
      </c>
      <c r="F108" s="9" t="s">
        <v>17</v>
      </c>
      <c r="G108" s="9" t="s">
        <v>18</v>
      </c>
    </row>
    <row r="109" spans="1:7" x14ac:dyDescent="0.3">
      <c r="A109" s="9">
        <v>108</v>
      </c>
      <c r="B109" s="9" t="s">
        <v>239</v>
      </c>
      <c r="C109" s="9" t="s">
        <v>240</v>
      </c>
      <c r="D109" s="9" t="s">
        <v>195</v>
      </c>
      <c r="E109" s="9">
        <v>32</v>
      </c>
      <c r="F109" s="9" t="s">
        <v>17</v>
      </c>
      <c r="G109" s="9" t="s">
        <v>18</v>
      </c>
    </row>
    <row r="110" spans="1:7" x14ac:dyDescent="0.3">
      <c r="A110" s="9">
        <v>109</v>
      </c>
      <c r="B110" s="9" t="s">
        <v>241</v>
      </c>
      <c r="C110" s="9" t="s">
        <v>210</v>
      </c>
      <c r="D110" s="9" t="s">
        <v>93</v>
      </c>
      <c r="E110" s="9">
        <v>32</v>
      </c>
      <c r="F110" s="9" t="s">
        <v>17</v>
      </c>
      <c r="G110" s="9" t="s">
        <v>18</v>
      </c>
    </row>
    <row r="111" spans="1:7" x14ac:dyDescent="0.3">
      <c r="A111" s="9">
        <v>110</v>
      </c>
      <c r="B111" s="9" t="s">
        <v>53</v>
      </c>
      <c r="C111" s="9" t="s">
        <v>135</v>
      </c>
      <c r="D111" s="9" t="s">
        <v>193</v>
      </c>
      <c r="E111" s="9">
        <v>31</v>
      </c>
      <c r="F111" s="9" t="s">
        <v>17</v>
      </c>
      <c r="G111" s="9" t="s">
        <v>18</v>
      </c>
    </row>
    <row r="112" spans="1:7" x14ac:dyDescent="0.3">
      <c r="A112" s="9">
        <v>111</v>
      </c>
      <c r="B112" s="9" t="s">
        <v>231</v>
      </c>
      <c r="C112" s="9" t="s">
        <v>242</v>
      </c>
      <c r="D112" s="9" t="s">
        <v>119</v>
      </c>
      <c r="E112" s="9">
        <v>31</v>
      </c>
      <c r="F112" s="9" t="s">
        <v>17</v>
      </c>
      <c r="G112" s="9" t="s">
        <v>18</v>
      </c>
    </row>
    <row r="113" spans="1:7" x14ac:dyDescent="0.3">
      <c r="A113" s="9">
        <v>112</v>
      </c>
      <c r="B113" s="9" t="s">
        <v>89</v>
      </c>
      <c r="C113" s="9" t="s">
        <v>210</v>
      </c>
      <c r="D113" s="9" t="s">
        <v>93</v>
      </c>
      <c r="E113" s="9">
        <v>31</v>
      </c>
      <c r="F113" s="9" t="s">
        <v>17</v>
      </c>
      <c r="G113" s="9" t="s">
        <v>18</v>
      </c>
    </row>
    <row r="114" spans="1:7" x14ac:dyDescent="0.3">
      <c r="A114" s="9">
        <v>113</v>
      </c>
      <c r="B114" s="9" t="s">
        <v>159</v>
      </c>
      <c r="C114" s="9" t="s">
        <v>243</v>
      </c>
      <c r="D114" s="9" t="s">
        <v>202</v>
      </c>
      <c r="E114" s="9">
        <v>28</v>
      </c>
      <c r="F114" s="9" t="s">
        <v>17</v>
      </c>
      <c r="G114" s="9" t="s">
        <v>18</v>
      </c>
    </row>
    <row r="115" spans="1:7" x14ac:dyDescent="0.3">
      <c r="A115" s="9">
        <v>114</v>
      </c>
      <c r="B115" s="9" t="s">
        <v>244</v>
      </c>
      <c r="C115" s="9" t="s">
        <v>172</v>
      </c>
      <c r="D115" s="9" t="s">
        <v>46</v>
      </c>
      <c r="E115" s="9">
        <v>28</v>
      </c>
      <c r="F115" s="9" t="s">
        <v>17</v>
      </c>
      <c r="G115" s="9" t="s">
        <v>18</v>
      </c>
    </row>
    <row r="116" spans="1:7" x14ac:dyDescent="0.3">
      <c r="A116" s="9">
        <v>115</v>
      </c>
      <c r="B116" s="9" t="s">
        <v>200</v>
      </c>
      <c r="C116" s="9" t="s">
        <v>199</v>
      </c>
      <c r="D116" s="9" t="s">
        <v>133</v>
      </c>
      <c r="E116" s="9">
        <v>27</v>
      </c>
      <c r="F116" s="9" t="s">
        <v>17</v>
      </c>
      <c r="G116" s="9" t="s">
        <v>18</v>
      </c>
    </row>
    <row r="117" spans="1:7" x14ac:dyDescent="0.3">
      <c r="A117" s="9">
        <v>116</v>
      </c>
      <c r="B117" s="9" t="s">
        <v>245</v>
      </c>
      <c r="C117" s="9" t="s">
        <v>246</v>
      </c>
      <c r="D117" s="9" t="s">
        <v>221</v>
      </c>
      <c r="E117" s="9">
        <v>27</v>
      </c>
      <c r="F117" s="9" t="s">
        <v>17</v>
      </c>
      <c r="G117" s="9" t="s">
        <v>18</v>
      </c>
    </row>
    <row r="118" spans="1:7" x14ac:dyDescent="0.3">
      <c r="A118" s="9">
        <v>117</v>
      </c>
      <c r="B118" s="9" t="s">
        <v>56</v>
      </c>
      <c r="C118" s="9" t="s">
        <v>247</v>
      </c>
      <c r="D118" s="9" t="s">
        <v>248</v>
      </c>
      <c r="E118" s="9">
        <v>26</v>
      </c>
      <c r="F118" s="9" t="s">
        <v>17</v>
      </c>
      <c r="G118" s="9" t="s">
        <v>18</v>
      </c>
    </row>
    <row r="119" spans="1:7" x14ac:dyDescent="0.3">
      <c r="A119" s="9">
        <v>118</v>
      </c>
      <c r="B119" s="9" t="s">
        <v>249</v>
      </c>
      <c r="C119" s="9" t="s">
        <v>250</v>
      </c>
      <c r="D119" s="9" t="s">
        <v>102</v>
      </c>
      <c r="E119" s="9">
        <v>26</v>
      </c>
      <c r="F119" s="9" t="s">
        <v>17</v>
      </c>
      <c r="G119" s="9" t="s">
        <v>18</v>
      </c>
    </row>
    <row r="120" spans="1:7" x14ac:dyDescent="0.3">
      <c r="A120" s="9">
        <v>119</v>
      </c>
      <c r="B120" s="9" t="s">
        <v>251</v>
      </c>
      <c r="C120" s="9" t="s">
        <v>252</v>
      </c>
      <c r="D120" s="9" t="s">
        <v>221</v>
      </c>
      <c r="E120" s="9">
        <v>26</v>
      </c>
      <c r="F120" s="9" t="s">
        <v>17</v>
      </c>
      <c r="G120" s="9" t="s">
        <v>18</v>
      </c>
    </row>
    <row r="121" spans="1:7" x14ac:dyDescent="0.3">
      <c r="A121" s="9">
        <v>120</v>
      </c>
      <c r="B121" s="9" t="s">
        <v>35</v>
      </c>
      <c r="C121" s="9" t="s">
        <v>253</v>
      </c>
      <c r="D121" s="9" t="s">
        <v>34</v>
      </c>
      <c r="E121" s="9">
        <v>26</v>
      </c>
      <c r="F121" s="9" t="s">
        <v>17</v>
      </c>
      <c r="G121" s="9" t="s">
        <v>18</v>
      </c>
    </row>
    <row r="122" spans="1:7" x14ac:dyDescent="0.3">
      <c r="A122" s="9">
        <v>121</v>
      </c>
      <c r="B122" s="9" t="s">
        <v>159</v>
      </c>
      <c r="C122" s="9" t="s">
        <v>254</v>
      </c>
      <c r="D122" s="9" t="s">
        <v>207</v>
      </c>
      <c r="E122" s="9">
        <v>26</v>
      </c>
      <c r="F122" s="9" t="s">
        <v>17</v>
      </c>
      <c r="G122" s="9" t="s">
        <v>18</v>
      </c>
    </row>
    <row r="123" spans="1:7" x14ac:dyDescent="0.3">
      <c r="A123" s="9">
        <v>122</v>
      </c>
      <c r="B123" s="9" t="s">
        <v>255</v>
      </c>
      <c r="C123" s="9" t="s">
        <v>256</v>
      </c>
      <c r="D123" s="9" t="s">
        <v>84</v>
      </c>
      <c r="E123" s="9">
        <v>25</v>
      </c>
      <c r="F123" s="9" t="s">
        <v>17</v>
      </c>
      <c r="G123" s="9" t="s">
        <v>18</v>
      </c>
    </row>
    <row r="124" spans="1:7" x14ac:dyDescent="0.3">
      <c r="A124" s="9">
        <v>123</v>
      </c>
      <c r="B124" s="9" t="s">
        <v>257</v>
      </c>
      <c r="C124" s="9" t="s">
        <v>258</v>
      </c>
      <c r="D124" s="9" t="s">
        <v>195</v>
      </c>
      <c r="E124" s="9">
        <v>25</v>
      </c>
      <c r="F124" s="9" t="s">
        <v>17</v>
      </c>
      <c r="G124" s="9" t="s">
        <v>18</v>
      </c>
    </row>
    <row r="125" spans="1:7" x14ac:dyDescent="0.3">
      <c r="A125" s="9">
        <v>124</v>
      </c>
      <c r="B125" s="9" t="s">
        <v>259</v>
      </c>
      <c r="C125" s="9" t="s">
        <v>154</v>
      </c>
      <c r="D125" s="9" t="s">
        <v>193</v>
      </c>
      <c r="E125" s="9">
        <v>24</v>
      </c>
      <c r="F125" s="9" t="s">
        <v>17</v>
      </c>
      <c r="G125" s="9" t="s">
        <v>18</v>
      </c>
    </row>
    <row r="126" spans="1:7" x14ac:dyDescent="0.3">
      <c r="A126" s="9">
        <v>125</v>
      </c>
      <c r="B126" s="9" t="s">
        <v>47</v>
      </c>
      <c r="C126" s="9" t="s">
        <v>260</v>
      </c>
      <c r="D126" s="9" t="s">
        <v>193</v>
      </c>
      <c r="E126" s="9">
        <v>16</v>
      </c>
      <c r="F126" s="9" t="s">
        <v>17</v>
      </c>
      <c r="G126" s="9" t="s">
        <v>18</v>
      </c>
    </row>
    <row r="127" spans="1:7" x14ac:dyDescent="0.3">
      <c r="A127" s="9">
        <v>126</v>
      </c>
      <c r="B127" s="9" t="s">
        <v>261</v>
      </c>
      <c r="C127" s="9" t="s">
        <v>262</v>
      </c>
      <c r="D127" s="9" t="s">
        <v>187</v>
      </c>
      <c r="E127" s="9">
        <v>16</v>
      </c>
      <c r="F127" s="9" t="s">
        <v>17</v>
      </c>
      <c r="G127" s="9" t="s">
        <v>18</v>
      </c>
    </row>
    <row r="128" spans="1:7" x14ac:dyDescent="0.3">
      <c r="A128" s="9">
        <v>127</v>
      </c>
      <c r="B128" s="9" t="s">
        <v>263</v>
      </c>
      <c r="C128" s="9" t="s">
        <v>264</v>
      </c>
      <c r="D128" s="9" t="s">
        <v>221</v>
      </c>
      <c r="E128" s="9">
        <v>15</v>
      </c>
      <c r="F128" s="9" t="s">
        <v>17</v>
      </c>
      <c r="G128" s="9" t="s">
        <v>18</v>
      </c>
    </row>
    <row r="129" spans="1:7" x14ac:dyDescent="0.3">
      <c r="A129" s="9">
        <v>128</v>
      </c>
      <c r="B129" s="9" t="s">
        <v>265</v>
      </c>
      <c r="C129" s="9" t="s">
        <v>266</v>
      </c>
      <c r="D129" s="9" t="s">
        <v>187</v>
      </c>
      <c r="E129" s="9">
        <v>14</v>
      </c>
      <c r="F129" s="9" t="s">
        <v>17</v>
      </c>
      <c r="G129" s="9" t="s">
        <v>18</v>
      </c>
    </row>
    <row r="130" spans="1:7" x14ac:dyDescent="0.3">
      <c r="A130" s="9">
        <v>129</v>
      </c>
      <c r="B130" s="9" t="s">
        <v>267</v>
      </c>
      <c r="C130" s="9" t="s">
        <v>268</v>
      </c>
      <c r="D130" s="9" t="s">
        <v>207</v>
      </c>
      <c r="E130" s="9">
        <v>13</v>
      </c>
      <c r="F130" s="9" t="s">
        <v>17</v>
      </c>
      <c r="G130" s="9" t="s">
        <v>18</v>
      </c>
    </row>
    <row r="131" spans="1:7" x14ac:dyDescent="0.3">
      <c r="A131" s="9">
        <v>130</v>
      </c>
      <c r="B131" s="9" t="s">
        <v>83</v>
      </c>
      <c r="C131" s="9" t="s">
        <v>269</v>
      </c>
      <c r="D131" s="9" t="s">
        <v>270</v>
      </c>
      <c r="E131" s="9">
        <v>0</v>
      </c>
      <c r="F131" s="9" t="s">
        <v>17</v>
      </c>
      <c r="G131" s="9" t="s">
        <v>18</v>
      </c>
    </row>
    <row r="132" spans="1:7" x14ac:dyDescent="0.3">
      <c r="A132" s="9">
        <v>131</v>
      </c>
      <c r="B132" s="9" t="s">
        <v>47</v>
      </c>
      <c r="C132" s="9" t="s">
        <v>271</v>
      </c>
      <c r="D132" s="9" t="s">
        <v>270</v>
      </c>
      <c r="E132" s="9">
        <v>0</v>
      </c>
      <c r="F132" s="9" t="s">
        <v>17</v>
      </c>
      <c r="G132" s="9" t="s">
        <v>18</v>
      </c>
    </row>
    <row r="133" spans="1:7" x14ac:dyDescent="0.3">
      <c r="A133" s="9">
        <v>132</v>
      </c>
      <c r="B133" s="9" t="s">
        <v>272</v>
      </c>
      <c r="C133" s="9" t="s">
        <v>273</v>
      </c>
      <c r="D133" s="9" t="s">
        <v>270</v>
      </c>
      <c r="E133" s="9">
        <v>0</v>
      </c>
      <c r="F133" s="9" t="s">
        <v>17</v>
      </c>
      <c r="G133" s="9" t="s">
        <v>18</v>
      </c>
    </row>
    <row r="134" spans="1:7" x14ac:dyDescent="0.3">
      <c r="A134" s="9">
        <v>133</v>
      </c>
      <c r="B134" s="9" t="s">
        <v>71</v>
      </c>
      <c r="C134" s="9" t="s">
        <v>274</v>
      </c>
      <c r="D134" s="9" t="s">
        <v>270</v>
      </c>
      <c r="E134" s="9">
        <v>0</v>
      </c>
      <c r="F134" s="9" t="s">
        <v>17</v>
      </c>
      <c r="G134" s="9" t="s">
        <v>18</v>
      </c>
    </row>
    <row r="135" spans="1:7" x14ac:dyDescent="0.3">
      <c r="A135" s="9">
        <v>134</v>
      </c>
      <c r="B135" s="9" t="s">
        <v>275</v>
      </c>
      <c r="C135" s="9" t="s">
        <v>276</v>
      </c>
      <c r="D135" s="9" t="s">
        <v>175</v>
      </c>
      <c r="E135" s="9">
        <v>0</v>
      </c>
      <c r="F135" s="9" t="s">
        <v>17</v>
      </c>
      <c r="G135" s="9" t="s">
        <v>18</v>
      </c>
    </row>
    <row r="136" spans="1:7" x14ac:dyDescent="0.3">
      <c r="A136" s="9">
        <v>135</v>
      </c>
      <c r="B136" s="9" t="s">
        <v>277</v>
      </c>
      <c r="C136" s="9" t="s">
        <v>276</v>
      </c>
      <c r="D136" s="9" t="s">
        <v>175</v>
      </c>
      <c r="E136" s="9">
        <v>0</v>
      </c>
      <c r="F136" s="9" t="s">
        <v>17</v>
      </c>
      <c r="G136" s="9" t="s">
        <v>18</v>
      </c>
    </row>
    <row r="137" spans="1:7" x14ac:dyDescent="0.3">
      <c r="A137" s="9">
        <v>136</v>
      </c>
      <c r="B137" s="9" t="s">
        <v>171</v>
      </c>
      <c r="C137" s="9" t="s">
        <v>278</v>
      </c>
      <c r="D137" s="9" t="s">
        <v>175</v>
      </c>
      <c r="E137" s="9">
        <v>0</v>
      </c>
      <c r="F137" s="9" t="s">
        <v>17</v>
      </c>
      <c r="G137" s="9" t="s">
        <v>18</v>
      </c>
    </row>
    <row r="138" spans="1:7" x14ac:dyDescent="0.3">
      <c r="A138" s="9">
        <v>137</v>
      </c>
      <c r="B138" s="9" t="s">
        <v>279</v>
      </c>
      <c r="C138" s="9" t="s">
        <v>280</v>
      </c>
      <c r="D138" s="9" t="s">
        <v>281</v>
      </c>
      <c r="E138" s="9">
        <v>0</v>
      </c>
      <c r="F138" s="9" t="s">
        <v>17</v>
      </c>
      <c r="G138" s="9" t="s">
        <v>18</v>
      </c>
    </row>
    <row r="139" spans="1:7" x14ac:dyDescent="0.3">
      <c r="A139" s="9">
        <v>138</v>
      </c>
      <c r="B139" s="9" t="s">
        <v>282</v>
      </c>
      <c r="C139" s="9" t="s">
        <v>283</v>
      </c>
      <c r="D139" s="9" t="s">
        <v>281</v>
      </c>
      <c r="E139" s="9">
        <v>0</v>
      </c>
      <c r="F139" s="9" t="s">
        <v>17</v>
      </c>
      <c r="G139" s="9" t="s">
        <v>18</v>
      </c>
    </row>
    <row r="140" spans="1:7" x14ac:dyDescent="0.3">
      <c r="A140" s="9">
        <v>139</v>
      </c>
      <c r="B140" s="9" t="s">
        <v>284</v>
      </c>
      <c r="C140" s="9" t="s">
        <v>285</v>
      </c>
      <c r="D140" s="9" t="s">
        <v>281</v>
      </c>
      <c r="E140" s="9">
        <v>0</v>
      </c>
      <c r="F140" s="9" t="s">
        <v>17</v>
      </c>
      <c r="G140" s="9" t="s">
        <v>18</v>
      </c>
    </row>
    <row r="141" spans="1:7" x14ac:dyDescent="0.3">
      <c r="A141" s="9">
        <v>140</v>
      </c>
      <c r="B141" s="9" t="s">
        <v>200</v>
      </c>
      <c r="C141" s="9" t="s">
        <v>286</v>
      </c>
      <c r="D141" s="9" t="s">
        <v>281</v>
      </c>
      <c r="E141" s="9">
        <v>0</v>
      </c>
      <c r="F141" s="9" t="s">
        <v>17</v>
      </c>
      <c r="G141" s="9" t="s">
        <v>18</v>
      </c>
    </row>
    <row r="142" spans="1:7" x14ac:dyDescent="0.3">
      <c r="A142" s="9">
        <v>141</v>
      </c>
      <c r="B142" s="9" t="s">
        <v>287</v>
      </c>
      <c r="C142" s="9" t="s">
        <v>288</v>
      </c>
      <c r="D142" s="9" t="s">
        <v>289</v>
      </c>
      <c r="E142" s="9">
        <v>0</v>
      </c>
      <c r="F142" s="9" t="s">
        <v>17</v>
      </c>
      <c r="G142" s="9" t="s">
        <v>18</v>
      </c>
    </row>
    <row r="143" spans="1:7" x14ac:dyDescent="0.3">
      <c r="A143" s="9">
        <v>142</v>
      </c>
      <c r="B143" s="9" t="s">
        <v>290</v>
      </c>
      <c r="C143" s="9" t="s">
        <v>161</v>
      </c>
      <c r="D143" s="9" t="s">
        <v>289</v>
      </c>
      <c r="E143" s="9">
        <v>0</v>
      </c>
      <c r="F143" s="9" t="s">
        <v>17</v>
      </c>
      <c r="G143" s="9" t="s">
        <v>18</v>
      </c>
    </row>
    <row r="144" spans="1:7" x14ac:dyDescent="0.3">
      <c r="A144" s="9">
        <v>143</v>
      </c>
      <c r="B144" s="9" t="s">
        <v>200</v>
      </c>
      <c r="C144" s="9" t="s">
        <v>291</v>
      </c>
      <c r="D144" s="9" t="s">
        <v>289</v>
      </c>
      <c r="E144" s="9">
        <v>0</v>
      </c>
      <c r="F144" s="9" t="s">
        <v>17</v>
      </c>
      <c r="G144" s="9" t="s">
        <v>18</v>
      </c>
    </row>
    <row r="145" spans="1:7" x14ac:dyDescent="0.3">
      <c r="A145" s="9">
        <v>144</v>
      </c>
      <c r="B145" s="9" t="s">
        <v>157</v>
      </c>
      <c r="C145" s="9" t="s">
        <v>292</v>
      </c>
      <c r="D145" s="9" t="s">
        <v>289</v>
      </c>
      <c r="E145" s="9">
        <v>0</v>
      </c>
      <c r="F145" s="9" t="s">
        <v>17</v>
      </c>
      <c r="G145" s="9" t="s">
        <v>18</v>
      </c>
    </row>
    <row r="149" spans="1:7" x14ac:dyDescent="0.3">
      <c r="A149" s="9">
        <v>1</v>
      </c>
      <c r="B149" s="9" t="s">
        <v>293</v>
      </c>
      <c r="C149" s="9" t="s">
        <v>294</v>
      </c>
      <c r="D149" s="9" t="s">
        <v>295</v>
      </c>
      <c r="E149" s="9">
        <v>99</v>
      </c>
      <c r="F149" s="9" t="s">
        <v>17</v>
      </c>
      <c r="G149" s="9" t="s">
        <v>296</v>
      </c>
    </row>
    <row r="150" spans="1:7" x14ac:dyDescent="0.3">
      <c r="A150" s="9">
        <v>2</v>
      </c>
      <c r="B150" s="9" t="s">
        <v>297</v>
      </c>
      <c r="C150" s="9" t="s">
        <v>298</v>
      </c>
      <c r="D150" s="9" t="s">
        <v>299</v>
      </c>
      <c r="E150" s="9">
        <v>96</v>
      </c>
      <c r="F150" s="9" t="s">
        <v>17</v>
      </c>
      <c r="G150" s="9" t="s">
        <v>296</v>
      </c>
    </row>
    <row r="151" spans="1:7" x14ac:dyDescent="0.3">
      <c r="A151" s="9">
        <v>3</v>
      </c>
      <c r="B151" s="9" t="s">
        <v>300</v>
      </c>
      <c r="C151" s="9" t="s">
        <v>301</v>
      </c>
      <c r="D151" s="9" t="s">
        <v>302</v>
      </c>
      <c r="E151" s="9">
        <v>95</v>
      </c>
      <c r="F151" s="9" t="s">
        <v>17</v>
      </c>
      <c r="G151" s="9" t="s">
        <v>296</v>
      </c>
    </row>
    <row r="152" spans="1:7" x14ac:dyDescent="0.3">
      <c r="A152" s="9">
        <v>4</v>
      </c>
      <c r="B152" s="9" t="s">
        <v>303</v>
      </c>
      <c r="C152" s="9" t="s">
        <v>304</v>
      </c>
      <c r="D152" s="9" t="s">
        <v>305</v>
      </c>
      <c r="E152" s="9">
        <v>92</v>
      </c>
      <c r="F152" s="9" t="s">
        <v>17</v>
      </c>
      <c r="G152" s="9" t="s">
        <v>296</v>
      </c>
    </row>
    <row r="153" spans="1:7" x14ac:dyDescent="0.3">
      <c r="A153" s="9">
        <v>5</v>
      </c>
      <c r="B153" s="9" t="s">
        <v>267</v>
      </c>
      <c r="C153" s="9" t="s">
        <v>306</v>
      </c>
      <c r="D153" s="9" t="s">
        <v>307</v>
      </c>
      <c r="E153" s="9">
        <v>90</v>
      </c>
      <c r="F153" s="9" t="s">
        <v>17</v>
      </c>
      <c r="G153" s="9" t="s">
        <v>296</v>
      </c>
    </row>
    <row r="154" spans="1:7" x14ac:dyDescent="0.3">
      <c r="A154" s="9">
        <v>6</v>
      </c>
      <c r="B154" s="9" t="s">
        <v>308</v>
      </c>
      <c r="C154" s="9" t="s">
        <v>309</v>
      </c>
      <c r="D154" s="9" t="s">
        <v>310</v>
      </c>
      <c r="E154" s="9">
        <v>87</v>
      </c>
      <c r="F154" s="9" t="s">
        <v>17</v>
      </c>
      <c r="G154" s="9" t="s">
        <v>296</v>
      </c>
    </row>
    <row r="155" spans="1:7" x14ac:dyDescent="0.3">
      <c r="A155" s="9">
        <v>7</v>
      </c>
      <c r="B155" s="9" t="s">
        <v>157</v>
      </c>
      <c r="C155" s="9" t="s">
        <v>311</v>
      </c>
      <c r="D155" s="9" t="s">
        <v>312</v>
      </c>
      <c r="E155" s="9">
        <v>86</v>
      </c>
      <c r="F155" s="9" t="s">
        <v>17</v>
      </c>
      <c r="G155" s="9" t="s">
        <v>296</v>
      </c>
    </row>
    <row r="156" spans="1:7" x14ac:dyDescent="0.3">
      <c r="A156" s="9">
        <v>8</v>
      </c>
      <c r="B156" s="9" t="s">
        <v>14</v>
      </c>
      <c r="C156" s="9" t="s">
        <v>313</v>
      </c>
      <c r="D156" s="9" t="s">
        <v>314</v>
      </c>
      <c r="E156" s="9">
        <v>86</v>
      </c>
      <c r="F156" s="9" t="s">
        <v>17</v>
      </c>
      <c r="G156" s="9" t="s">
        <v>296</v>
      </c>
    </row>
    <row r="157" spans="1:7" x14ac:dyDescent="0.3">
      <c r="A157" s="9">
        <v>9</v>
      </c>
      <c r="B157" s="9" t="s">
        <v>315</v>
      </c>
      <c r="C157" s="9" t="s">
        <v>316</v>
      </c>
      <c r="D157" s="9" t="s">
        <v>302</v>
      </c>
      <c r="E157" s="9">
        <v>85</v>
      </c>
      <c r="F157" s="9" t="s">
        <v>17</v>
      </c>
      <c r="G157" s="9" t="s">
        <v>296</v>
      </c>
    </row>
    <row r="158" spans="1:7" x14ac:dyDescent="0.3">
      <c r="A158" s="9">
        <v>10</v>
      </c>
      <c r="B158" s="9" t="s">
        <v>317</v>
      </c>
      <c r="C158" s="9" t="s">
        <v>318</v>
      </c>
      <c r="D158" s="9" t="s">
        <v>305</v>
      </c>
      <c r="E158" s="9">
        <v>84</v>
      </c>
      <c r="F158" s="9" t="s">
        <v>17</v>
      </c>
      <c r="G158" s="9" t="s">
        <v>296</v>
      </c>
    </row>
    <row r="159" spans="1:7" x14ac:dyDescent="0.3">
      <c r="A159" s="9">
        <v>11</v>
      </c>
      <c r="B159" s="9" t="s">
        <v>108</v>
      </c>
      <c r="C159" s="9" t="s">
        <v>319</v>
      </c>
      <c r="D159" s="9" t="s">
        <v>320</v>
      </c>
      <c r="E159" s="9">
        <v>84</v>
      </c>
      <c r="F159" s="9" t="s">
        <v>17</v>
      </c>
      <c r="G159" s="9" t="s">
        <v>296</v>
      </c>
    </row>
    <row r="160" spans="1:7" x14ac:dyDescent="0.3">
      <c r="A160" s="9">
        <v>12</v>
      </c>
      <c r="B160" s="9" t="s">
        <v>198</v>
      </c>
      <c r="C160" s="9" t="s">
        <v>116</v>
      </c>
      <c r="D160" s="9" t="s">
        <v>321</v>
      </c>
      <c r="E160" s="9">
        <v>84</v>
      </c>
      <c r="F160" s="9" t="s">
        <v>17</v>
      </c>
      <c r="G160" s="9" t="s">
        <v>296</v>
      </c>
    </row>
    <row r="161" spans="1:7" x14ac:dyDescent="0.3">
      <c r="A161" s="9">
        <v>13</v>
      </c>
      <c r="B161" s="9" t="s">
        <v>129</v>
      </c>
      <c r="C161" s="9" t="s">
        <v>322</v>
      </c>
      <c r="D161" s="9" t="s">
        <v>323</v>
      </c>
      <c r="E161" s="9">
        <v>82</v>
      </c>
      <c r="F161" s="9" t="s">
        <v>17</v>
      </c>
      <c r="G161" s="9" t="s">
        <v>296</v>
      </c>
    </row>
    <row r="162" spans="1:7" x14ac:dyDescent="0.3">
      <c r="A162" s="9">
        <v>14</v>
      </c>
      <c r="B162" s="9" t="s">
        <v>324</v>
      </c>
      <c r="C162" s="9" t="s">
        <v>325</v>
      </c>
      <c r="D162" s="9" t="s">
        <v>305</v>
      </c>
      <c r="E162" s="9">
        <v>82</v>
      </c>
      <c r="F162" s="9" t="s">
        <v>17</v>
      </c>
      <c r="G162" s="9" t="s">
        <v>296</v>
      </c>
    </row>
    <row r="163" spans="1:7" x14ac:dyDescent="0.3">
      <c r="A163" s="9">
        <v>15</v>
      </c>
      <c r="B163" s="9" t="s">
        <v>14</v>
      </c>
      <c r="C163" s="9" t="s">
        <v>326</v>
      </c>
      <c r="D163" s="9" t="s">
        <v>327</v>
      </c>
      <c r="E163" s="9">
        <v>82</v>
      </c>
      <c r="F163" s="9" t="s">
        <v>17</v>
      </c>
      <c r="G163" s="9" t="s">
        <v>296</v>
      </c>
    </row>
    <row r="164" spans="1:7" x14ac:dyDescent="0.3">
      <c r="A164" s="9">
        <v>16</v>
      </c>
      <c r="B164" s="9" t="s">
        <v>328</v>
      </c>
      <c r="C164" s="9" t="s">
        <v>329</v>
      </c>
      <c r="D164" s="9" t="s">
        <v>330</v>
      </c>
      <c r="E164" s="9">
        <v>81</v>
      </c>
      <c r="F164" s="9" t="s">
        <v>17</v>
      </c>
      <c r="G164" s="9" t="s">
        <v>296</v>
      </c>
    </row>
    <row r="165" spans="1:7" x14ac:dyDescent="0.3">
      <c r="A165" s="9">
        <v>17</v>
      </c>
      <c r="B165" s="9" t="s">
        <v>108</v>
      </c>
      <c r="C165" s="9" t="s">
        <v>157</v>
      </c>
      <c r="D165" s="9" t="s">
        <v>331</v>
      </c>
      <c r="E165" s="9">
        <v>80</v>
      </c>
      <c r="F165" s="9" t="s">
        <v>17</v>
      </c>
      <c r="G165" s="9" t="s">
        <v>296</v>
      </c>
    </row>
    <row r="166" spans="1:7" x14ac:dyDescent="0.3">
      <c r="A166" s="9">
        <v>18</v>
      </c>
      <c r="B166" s="9" t="s">
        <v>83</v>
      </c>
      <c r="C166" s="9" t="s">
        <v>332</v>
      </c>
      <c r="D166" s="9" t="s">
        <v>320</v>
      </c>
      <c r="E166" s="9">
        <v>80</v>
      </c>
      <c r="F166" s="9" t="s">
        <v>17</v>
      </c>
      <c r="G166" s="9" t="s">
        <v>296</v>
      </c>
    </row>
    <row r="167" spans="1:7" x14ac:dyDescent="0.3">
      <c r="A167" s="9">
        <v>19</v>
      </c>
      <c r="B167" s="9" t="s">
        <v>216</v>
      </c>
      <c r="C167" s="9" t="s">
        <v>333</v>
      </c>
      <c r="D167" s="9" t="s">
        <v>321</v>
      </c>
      <c r="E167" s="9">
        <v>80</v>
      </c>
      <c r="F167" s="9" t="s">
        <v>17</v>
      </c>
      <c r="G167" s="9" t="s">
        <v>296</v>
      </c>
    </row>
    <row r="168" spans="1:7" x14ac:dyDescent="0.3">
      <c r="A168" s="9">
        <v>20</v>
      </c>
      <c r="B168" s="9" t="s">
        <v>297</v>
      </c>
      <c r="C168" s="9" t="s">
        <v>154</v>
      </c>
      <c r="D168" s="9" t="s">
        <v>334</v>
      </c>
      <c r="E168" s="9">
        <v>79</v>
      </c>
      <c r="F168" s="9" t="s">
        <v>17</v>
      </c>
      <c r="G168" s="9" t="s">
        <v>296</v>
      </c>
    </row>
    <row r="169" spans="1:7" x14ac:dyDescent="0.3">
      <c r="A169" s="9">
        <v>21</v>
      </c>
      <c r="B169" s="9" t="s">
        <v>335</v>
      </c>
      <c r="C169" s="9" t="s">
        <v>336</v>
      </c>
      <c r="D169" s="9" t="s">
        <v>320</v>
      </c>
      <c r="E169" s="9">
        <v>79</v>
      </c>
      <c r="F169" s="9" t="s">
        <v>17</v>
      </c>
      <c r="G169" s="9" t="s">
        <v>296</v>
      </c>
    </row>
    <row r="170" spans="1:7" x14ac:dyDescent="0.3">
      <c r="A170" s="9">
        <v>22</v>
      </c>
      <c r="B170" s="9" t="s">
        <v>200</v>
      </c>
      <c r="C170" s="9" t="s">
        <v>337</v>
      </c>
      <c r="D170" s="9" t="s">
        <v>338</v>
      </c>
      <c r="E170" s="9">
        <v>79</v>
      </c>
      <c r="F170" s="9" t="s">
        <v>17</v>
      </c>
      <c r="G170" s="9" t="s">
        <v>296</v>
      </c>
    </row>
    <row r="171" spans="1:7" x14ac:dyDescent="0.3">
      <c r="A171" s="9">
        <v>23</v>
      </c>
      <c r="B171" s="9" t="s">
        <v>169</v>
      </c>
      <c r="C171" s="9" t="s">
        <v>339</v>
      </c>
      <c r="D171" s="9" t="s">
        <v>312</v>
      </c>
      <c r="E171" s="9">
        <v>78</v>
      </c>
      <c r="F171" s="9" t="s">
        <v>17</v>
      </c>
      <c r="G171" s="9" t="s">
        <v>296</v>
      </c>
    </row>
    <row r="172" spans="1:7" x14ac:dyDescent="0.3">
      <c r="A172" s="9">
        <v>24</v>
      </c>
      <c r="B172" s="9" t="s">
        <v>340</v>
      </c>
      <c r="C172" s="9" t="s">
        <v>341</v>
      </c>
      <c r="D172" s="9" t="s">
        <v>302</v>
      </c>
      <c r="E172" s="9">
        <v>78</v>
      </c>
      <c r="F172" s="9" t="s">
        <v>17</v>
      </c>
      <c r="G172" s="9" t="s">
        <v>296</v>
      </c>
    </row>
    <row r="173" spans="1:7" x14ac:dyDescent="0.3">
      <c r="A173" s="9">
        <v>25</v>
      </c>
      <c r="B173" s="9" t="s">
        <v>239</v>
      </c>
      <c r="C173" s="9" t="s">
        <v>342</v>
      </c>
      <c r="D173" s="9" t="s">
        <v>314</v>
      </c>
      <c r="E173" s="9">
        <v>78</v>
      </c>
      <c r="F173" s="9" t="s">
        <v>17</v>
      </c>
      <c r="G173" s="9" t="s">
        <v>296</v>
      </c>
    </row>
    <row r="174" spans="1:7" x14ac:dyDescent="0.3">
      <c r="A174" s="9">
        <v>26</v>
      </c>
      <c r="B174" s="9" t="s">
        <v>343</v>
      </c>
      <c r="C174" s="9" t="s">
        <v>344</v>
      </c>
      <c r="D174" s="9" t="s">
        <v>345</v>
      </c>
      <c r="E174" s="9">
        <v>77</v>
      </c>
      <c r="F174" s="9" t="s">
        <v>17</v>
      </c>
      <c r="G174" s="9" t="s">
        <v>296</v>
      </c>
    </row>
    <row r="175" spans="1:7" x14ac:dyDescent="0.3">
      <c r="A175" s="9">
        <v>27</v>
      </c>
      <c r="B175" s="9" t="s">
        <v>346</v>
      </c>
      <c r="C175" s="9" t="s">
        <v>347</v>
      </c>
      <c r="D175" s="9" t="s">
        <v>345</v>
      </c>
      <c r="E175" s="9">
        <v>77</v>
      </c>
      <c r="F175" s="9" t="s">
        <v>17</v>
      </c>
      <c r="G175" s="9" t="s">
        <v>296</v>
      </c>
    </row>
    <row r="176" spans="1:7" x14ac:dyDescent="0.3">
      <c r="A176" s="9">
        <v>28</v>
      </c>
      <c r="B176" s="9" t="s">
        <v>50</v>
      </c>
      <c r="C176" s="9" t="s">
        <v>348</v>
      </c>
      <c r="D176" s="9" t="s">
        <v>321</v>
      </c>
      <c r="E176" s="9">
        <v>77</v>
      </c>
      <c r="F176" s="9" t="s">
        <v>17</v>
      </c>
      <c r="G176" s="9" t="s">
        <v>296</v>
      </c>
    </row>
    <row r="177" spans="1:7" x14ac:dyDescent="0.3">
      <c r="A177" s="9">
        <v>29</v>
      </c>
      <c r="B177" s="9" t="s">
        <v>349</v>
      </c>
      <c r="C177" s="9" t="s">
        <v>350</v>
      </c>
      <c r="D177" s="9" t="s">
        <v>351</v>
      </c>
      <c r="E177" s="9">
        <v>76</v>
      </c>
      <c r="F177" s="9" t="s">
        <v>17</v>
      </c>
      <c r="G177" s="9" t="s">
        <v>296</v>
      </c>
    </row>
    <row r="178" spans="1:7" x14ac:dyDescent="0.3">
      <c r="A178" s="9">
        <v>30</v>
      </c>
      <c r="B178" s="9" t="s">
        <v>139</v>
      </c>
      <c r="C178" s="9" t="s">
        <v>352</v>
      </c>
      <c r="D178" s="9" t="s">
        <v>351</v>
      </c>
      <c r="E178" s="9">
        <v>76</v>
      </c>
      <c r="F178" s="9" t="s">
        <v>17</v>
      </c>
      <c r="G178" s="9" t="s">
        <v>296</v>
      </c>
    </row>
    <row r="179" spans="1:7" x14ac:dyDescent="0.3">
      <c r="A179" s="9">
        <v>31</v>
      </c>
      <c r="B179" s="9" t="s">
        <v>216</v>
      </c>
      <c r="C179" s="9" t="s">
        <v>353</v>
      </c>
      <c r="D179" s="9" t="s">
        <v>327</v>
      </c>
      <c r="E179" s="9">
        <v>76</v>
      </c>
      <c r="F179" s="9" t="s">
        <v>17</v>
      </c>
      <c r="G179" s="9" t="s">
        <v>296</v>
      </c>
    </row>
    <row r="180" spans="1:7" x14ac:dyDescent="0.3">
      <c r="A180" s="9">
        <v>32</v>
      </c>
      <c r="B180" s="9" t="s">
        <v>155</v>
      </c>
      <c r="C180" s="9" t="s">
        <v>354</v>
      </c>
      <c r="D180" s="9" t="s">
        <v>355</v>
      </c>
      <c r="E180" s="9">
        <v>76</v>
      </c>
      <c r="F180" s="9" t="s">
        <v>17</v>
      </c>
      <c r="G180" s="9" t="s">
        <v>296</v>
      </c>
    </row>
    <row r="181" spans="1:7" x14ac:dyDescent="0.3">
      <c r="A181" s="9">
        <v>33</v>
      </c>
      <c r="B181" s="9" t="s">
        <v>356</v>
      </c>
      <c r="C181" s="9" t="s">
        <v>300</v>
      </c>
      <c r="D181" s="9" t="s">
        <v>310</v>
      </c>
      <c r="E181" s="9">
        <v>75</v>
      </c>
      <c r="F181" s="9" t="s">
        <v>17</v>
      </c>
      <c r="G181" s="9" t="s">
        <v>296</v>
      </c>
    </row>
    <row r="182" spans="1:7" x14ac:dyDescent="0.3">
      <c r="A182" s="9">
        <v>34</v>
      </c>
      <c r="B182" s="9" t="s">
        <v>357</v>
      </c>
      <c r="C182" s="9" t="s">
        <v>358</v>
      </c>
      <c r="D182" s="9" t="s">
        <v>330</v>
      </c>
      <c r="E182" s="9">
        <v>75</v>
      </c>
      <c r="F182" s="9" t="s">
        <v>17</v>
      </c>
      <c r="G182" s="9" t="s">
        <v>296</v>
      </c>
    </row>
    <row r="183" spans="1:7" x14ac:dyDescent="0.3">
      <c r="A183" s="9">
        <v>35</v>
      </c>
      <c r="B183" s="9" t="s">
        <v>159</v>
      </c>
      <c r="C183" s="9" t="s">
        <v>359</v>
      </c>
      <c r="D183" s="9" t="s">
        <v>345</v>
      </c>
      <c r="E183" s="9">
        <v>75</v>
      </c>
      <c r="F183" s="9" t="s">
        <v>17</v>
      </c>
      <c r="G183" s="9" t="s">
        <v>296</v>
      </c>
    </row>
    <row r="184" spans="1:7" x14ac:dyDescent="0.3">
      <c r="A184" s="9">
        <v>36</v>
      </c>
      <c r="B184" s="9" t="s">
        <v>231</v>
      </c>
      <c r="C184" s="9" t="s">
        <v>360</v>
      </c>
      <c r="D184" s="9" t="s">
        <v>299</v>
      </c>
      <c r="E184" s="9">
        <v>75</v>
      </c>
      <c r="F184" s="9" t="s">
        <v>17</v>
      </c>
      <c r="G184" s="9" t="s">
        <v>296</v>
      </c>
    </row>
    <row r="185" spans="1:7" x14ac:dyDescent="0.3">
      <c r="A185" s="9">
        <v>37</v>
      </c>
      <c r="B185" s="9" t="s">
        <v>169</v>
      </c>
      <c r="C185" s="9" t="s">
        <v>361</v>
      </c>
      <c r="D185" s="9" t="s">
        <v>310</v>
      </c>
      <c r="E185" s="9">
        <v>74</v>
      </c>
      <c r="F185" s="9" t="s">
        <v>17</v>
      </c>
      <c r="G185" s="9" t="s">
        <v>296</v>
      </c>
    </row>
    <row r="186" spans="1:7" x14ac:dyDescent="0.3">
      <c r="A186" s="9">
        <v>38</v>
      </c>
      <c r="B186" s="9" t="s">
        <v>362</v>
      </c>
      <c r="C186" s="9" t="s">
        <v>363</v>
      </c>
      <c r="D186" s="9" t="s">
        <v>334</v>
      </c>
      <c r="E186" s="9">
        <v>74</v>
      </c>
      <c r="F186" s="9" t="s">
        <v>17</v>
      </c>
      <c r="G186" s="9" t="s">
        <v>296</v>
      </c>
    </row>
    <row r="187" spans="1:7" x14ac:dyDescent="0.3">
      <c r="A187" s="9">
        <v>39</v>
      </c>
      <c r="B187" s="9" t="s">
        <v>364</v>
      </c>
      <c r="C187" s="9" t="s">
        <v>235</v>
      </c>
      <c r="D187" s="9" t="s">
        <v>365</v>
      </c>
      <c r="E187" s="9">
        <v>74</v>
      </c>
      <c r="F187" s="9" t="s">
        <v>17</v>
      </c>
      <c r="G187" s="9" t="s">
        <v>296</v>
      </c>
    </row>
    <row r="188" spans="1:7" x14ac:dyDescent="0.3">
      <c r="A188" s="9">
        <v>40</v>
      </c>
      <c r="B188" s="9" t="s">
        <v>366</v>
      </c>
      <c r="C188" s="9" t="s">
        <v>367</v>
      </c>
      <c r="D188" s="9" t="s">
        <v>368</v>
      </c>
      <c r="E188" s="9">
        <v>73</v>
      </c>
      <c r="F188" s="9" t="s">
        <v>17</v>
      </c>
      <c r="G188" s="9" t="s">
        <v>296</v>
      </c>
    </row>
    <row r="189" spans="1:7" x14ac:dyDescent="0.3">
      <c r="A189" s="9">
        <v>41</v>
      </c>
      <c r="B189" s="9" t="s">
        <v>369</v>
      </c>
      <c r="C189" s="9" t="s">
        <v>370</v>
      </c>
      <c r="D189" s="9" t="s">
        <v>371</v>
      </c>
      <c r="E189" s="9">
        <v>73</v>
      </c>
      <c r="F189" s="9" t="s">
        <v>17</v>
      </c>
      <c r="G189" s="9" t="s">
        <v>296</v>
      </c>
    </row>
    <row r="190" spans="1:7" x14ac:dyDescent="0.3">
      <c r="A190" s="9">
        <v>42</v>
      </c>
      <c r="B190" s="9" t="s">
        <v>137</v>
      </c>
      <c r="C190" s="9" t="s">
        <v>372</v>
      </c>
      <c r="D190" s="9" t="s">
        <v>368</v>
      </c>
      <c r="E190" s="9">
        <v>72</v>
      </c>
      <c r="F190" s="9" t="s">
        <v>17</v>
      </c>
      <c r="G190" s="9" t="s">
        <v>296</v>
      </c>
    </row>
    <row r="191" spans="1:7" x14ac:dyDescent="0.3">
      <c r="A191" s="9">
        <v>43</v>
      </c>
      <c r="B191" s="9" t="s">
        <v>304</v>
      </c>
      <c r="C191" s="9" t="s">
        <v>373</v>
      </c>
      <c r="D191" s="9" t="s">
        <v>374</v>
      </c>
      <c r="E191" s="9">
        <v>72</v>
      </c>
      <c r="F191" s="9" t="s">
        <v>17</v>
      </c>
      <c r="G191" s="9" t="s">
        <v>296</v>
      </c>
    </row>
    <row r="192" spans="1:7" x14ac:dyDescent="0.3">
      <c r="A192" s="9">
        <v>44</v>
      </c>
      <c r="B192" s="9" t="s">
        <v>59</v>
      </c>
      <c r="C192" s="9" t="s">
        <v>375</v>
      </c>
      <c r="D192" s="9" t="s">
        <v>376</v>
      </c>
      <c r="E192" s="9">
        <v>72</v>
      </c>
      <c r="F192" s="9" t="s">
        <v>17</v>
      </c>
      <c r="G192" s="9" t="s">
        <v>296</v>
      </c>
    </row>
    <row r="193" spans="1:7" x14ac:dyDescent="0.3">
      <c r="A193" s="9">
        <v>45</v>
      </c>
      <c r="B193" s="9" t="s">
        <v>377</v>
      </c>
      <c r="C193" s="9" t="s">
        <v>378</v>
      </c>
      <c r="D193" s="9" t="s">
        <v>379</v>
      </c>
      <c r="E193" s="9">
        <v>71</v>
      </c>
      <c r="F193" s="9" t="s">
        <v>17</v>
      </c>
      <c r="G193" s="9" t="s">
        <v>296</v>
      </c>
    </row>
    <row r="194" spans="1:7" x14ac:dyDescent="0.3">
      <c r="A194" s="9">
        <v>46</v>
      </c>
      <c r="B194" s="9" t="s">
        <v>83</v>
      </c>
      <c r="C194" s="9" t="s">
        <v>380</v>
      </c>
      <c r="D194" s="9" t="s">
        <v>371</v>
      </c>
      <c r="E194" s="9">
        <v>71</v>
      </c>
      <c r="F194" s="9" t="s">
        <v>17</v>
      </c>
      <c r="G194" s="9" t="s">
        <v>296</v>
      </c>
    </row>
    <row r="195" spans="1:7" x14ac:dyDescent="0.3">
      <c r="A195" s="9">
        <v>47</v>
      </c>
      <c r="B195" s="9" t="s">
        <v>381</v>
      </c>
      <c r="C195" s="9" t="s">
        <v>382</v>
      </c>
      <c r="D195" s="9" t="s">
        <v>351</v>
      </c>
      <c r="E195" s="9">
        <v>70</v>
      </c>
      <c r="F195" s="9" t="s">
        <v>17</v>
      </c>
      <c r="G195" s="9" t="s">
        <v>296</v>
      </c>
    </row>
    <row r="196" spans="1:7" x14ac:dyDescent="0.3">
      <c r="A196" s="9">
        <v>48</v>
      </c>
      <c r="B196" s="9" t="s">
        <v>137</v>
      </c>
      <c r="C196" s="9" t="s">
        <v>72</v>
      </c>
      <c r="D196" s="9" t="s">
        <v>368</v>
      </c>
      <c r="E196" s="9">
        <v>70</v>
      </c>
      <c r="F196" s="9" t="s">
        <v>17</v>
      </c>
      <c r="G196" s="9" t="s">
        <v>296</v>
      </c>
    </row>
    <row r="197" spans="1:7" x14ac:dyDescent="0.3">
      <c r="A197" s="9">
        <v>49</v>
      </c>
      <c r="B197" s="9" t="s">
        <v>143</v>
      </c>
      <c r="C197" s="9" t="s">
        <v>383</v>
      </c>
      <c r="D197" s="9" t="s">
        <v>323</v>
      </c>
      <c r="E197" s="9">
        <v>70</v>
      </c>
      <c r="F197" s="9" t="s">
        <v>17</v>
      </c>
      <c r="G197" s="9" t="s">
        <v>296</v>
      </c>
    </row>
    <row r="198" spans="1:7" x14ac:dyDescent="0.3">
      <c r="A198" s="9">
        <v>50</v>
      </c>
      <c r="B198" s="9" t="s">
        <v>139</v>
      </c>
      <c r="C198" s="9" t="s">
        <v>384</v>
      </c>
      <c r="D198" s="9" t="s">
        <v>365</v>
      </c>
      <c r="E198" s="9">
        <v>70</v>
      </c>
      <c r="F198" s="9" t="s">
        <v>17</v>
      </c>
      <c r="G198" s="9" t="s">
        <v>296</v>
      </c>
    </row>
    <row r="199" spans="1:7" x14ac:dyDescent="0.3">
      <c r="A199" s="9">
        <v>51</v>
      </c>
      <c r="B199" s="9" t="s">
        <v>300</v>
      </c>
      <c r="C199" s="9" t="s">
        <v>385</v>
      </c>
      <c r="D199" s="9" t="s">
        <v>305</v>
      </c>
      <c r="E199" s="9">
        <v>70</v>
      </c>
      <c r="F199" s="9" t="s">
        <v>17</v>
      </c>
      <c r="G199" s="9" t="s">
        <v>296</v>
      </c>
    </row>
    <row r="200" spans="1:7" x14ac:dyDescent="0.3">
      <c r="A200" s="9">
        <v>52</v>
      </c>
      <c r="B200" s="9" t="s">
        <v>200</v>
      </c>
      <c r="C200" s="9" t="s">
        <v>386</v>
      </c>
      <c r="D200" s="9" t="s">
        <v>327</v>
      </c>
      <c r="E200" s="9">
        <v>70</v>
      </c>
      <c r="F200" s="9" t="s">
        <v>17</v>
      </c>
      <c r="G200" s="9" t="s">
        <v>296</v>
      </c>
    </row>
    <row r="201" spans="1:7" x14ac:dyDescent="0.3">
      <c r="A201" s="9">
        <v>53</v>
      </c>
      <c r="B201" s="9" t="s">
        <v>387</v>
      </c>
      <c r="C201" s="9" t="s">
        <v>388</v>
      </c>
      <c r="D201" s="9" t="s">
        <v>338</v>
      </c>
      <c r="E201" s="9">
        <v>70</v>
      </c>
      <c r="F201" s="9" t="s">
        <v>17</v>
      </c>
      <c r="G201" s="9" t="s">
        <v>296</v>
      </c>
    </row>
    <row r="202" spans="1:7" x14ac:dyDescent="0.3">
      <c r="A202" s="9">
        <v>54</v>
      </c>
      <c r="B202" s="9" t="s">
        <v>35</v>
      </c>
      <c r="C202" s="9" t="s">
        <v>81</v>
      </c>
      <c r="D202" s="9" t="s">
        <v>389</v>
      </c>
      <c r="E202" s="9">
        <v>70</v>
      </c>
      <c r="F202" s="9" t="s">
        <v>17</v>
      </c>
      <c r="G202" s="9" t="s">
        <v>296</v>
      </c>
    </row>
    <row r="203" spans="1:7" x14ac:dyDescent="0.3">
      <c r="A203" s="9">
        <v>55</v>
      </c>
      <c r="B203" s="9" t="s">
        <v>390</v>
      </c>
      <c r="C203" s="9" t="s">
        <v>391</v>
      </c>
      <c r="D203" s="9" t="s">
        <v>392</v>
      </c>
      <c r="E203" s="9">
        <v>69</v>
      </c>
      <c r="F203" s="9" t="s">
        <v>17</v>
      </c>
      <c r="G203" s="9" t="s">
        <v>296</v>
      </c>
    </row>
    <row r="204" spans="1:7" x14ac:dyDescent="0.3">
      <c r="A204" s="9">
        <v>56</v>
      </c>
      <c r="B204" s="9" t="s">
        <v>155</v>
      </c>
      <c r="C204" s="9" t="s">
        <v>393</v>
      </c>
      <c r="D204" s="9" t="s">
        <v>355</v>
      </c>
      <c r="E204" s="9">
        <v>69</v>
      </c>
      <c r="F204" s="9" t="s">
        <v>17</v>
      </c>
      <c r="G204" s="9" t="s">
        <v>296</v>
      </c>
    </row>
    <row r="205" spans="1:7" x14ac:dyDescent="0.3">
      <c r="A205" s="9">
        <v>57</v>
      </c>
      <c r="B205" s="9" t="s">
        <v>381</v>
      </c>
      <c r="C205" s="9" t="s">
        <v>72</v>
      </c>
      <c r="D205" s="9" t="s">
        <v>394</v>
      </c>
      <c r="E205" s="9">
        <v>68</v>
      </c>
      <c r="F205" s="9" t="s">
        <v>17</v>
      </c>
      <c r="G205" s="9" t="s">
        <v>296</v>
      </c>
    </row>
    <row r="206" spans="1:7" x14ac:dyDescent="0.3">
      <c r="A206" s="9">
        <v>58</v>
      </c>
      <c r="B206" s="9" t="s">
        <v>395</v>
      </c>
      <c r="C206" s="9" t="s">
        <v>395</v>
      </c>
      <c r="D206" s="9" t="s">
        <v>396</v>
      </c>
      <c r="E206" s="9">
        <v>68</v>
      </c>
      <c r="F206" s="9" t="s">
        <v>17</v>
      </c>
      <c r="G206" s="9" t="s">
        <v>296</v>
      </c>
    </row>
    <row r="207" spans="1:7" x14ac:dyDescent="0.3">
      <c r="A207" s="9">
        <v>59</v>
      </c>
      <c r="B207" s="9" t="s">
        <v>24</v>
      </c>
      <c r="C207" s="9" t="s">
        <v>397</v>
      </c>
      <c r="D207" s="9" t="s">
        <v>392</v>
      </c>
      <c r="E207" s="9">
        <v>68</v>
      </c>
      <c r="F207" s="9" t="s">
        <v>17</v>
      </c>
      <c r="G207" s="9" t="s">
        <v>296</v>
      </c>
    </row>
    <row r="208" spans="1:7" x14ac:dyDescent="0.3">
      <c r="A208" s="9">
        <v>60</v>
      </c>
      <c r="B208" s="9" t="s">
        <v>216</v>
      </c>
      <c r="C208" s="9" t="s">
        <v>398</v>
      </c>
      <c r="D208" s="9" t="s">
        <v>310</v>
      </c>
      <c r="E208" s="9">
        <v>67</v>
      </c>
      <c r="F208" s="9" t="s">
        <v>17</v>
      </c>
      <c r="G208" s="9" t="s">
        <v>296</v>
      </c>
    </row>
    <row r="209" spans="1:7" x14ac:dyDescent="0.3">
      <c r="A209" s="9">
        <v>61</v>
      </c>
      <c r="B209" s="9" t="s">
        <v>357</v>
      </c>
      <c r="C209" s="9" t="s">
        <v>399</v>
      </c>
      <c r="D209" s="9" t="s">
        <v>312</v>
      </c>
      <c r="E209" s="9">
        <v>67</v>
      </c>
      <c r="F209" s="9" t="s">
        <v>17</v>
      </c>
      <c r="G209" s="9" t="s">
        <v>296</v>
      </c>
    </row>
    <row r="210" spans="1:7" x14ac:dyDescent="0.3">
      <c r="A210" s="9">
        <v>62</v>
      </c>
      <c r="B210" s="9" t="s">
        <v>129</v>
      </c>
      <c r="C210" s="9" t="s">
        <v>400</v>
      </c>
      <c r="D210" s="9" t="s">
        <v>401</v>
      </c>
      <c r="E210" s="9">
        <v>67</v>
      </c>
      <c r="F210" s="9" t="s">
        <v>17</v>
      </c>
      <c r="G210" s="9" t="s">
        <v>296</v>
      </c>
    </row>
    <row r="211" spans="1:7" x14ac:dyDescent="0.3">
      <c r="A211" s="9">
        <v>63</v>
      </c>
      <c r="B211" s="9" t="s">
        <v>402</v>
      </c>
      <c r="C211" s="9" t="s">
        <v>403</v>
      </c>
      <c r="D211" s="9" t="s">
        <v>404</v>
      </c>
      <c r="E211" s="9">
        <v>66</v>
      </c>
      <c r="F211" s="9" t="s">
        <v>17</v>
      </c>
      <c r="G211" s="9" t="s">
        <v>296</v>
      </c>
    </row>
    <row r="212" spans="1:7" x14ac:dyDescent="0.3">
      <c r="A212" s="9">
        <v>64</v>
      </c>
      <c r="B212" s="9" t="s">
        <v>405</v>
      </c>
      <c r="C212" s="9" t="s">
        <v>292</v>
      </c>
      <c r="D212" s="9" t="s">
        <v>404</v>
      </c>
      <c r="E212" s="9">
        <v>66</v>
      </c>
      <c r="F212" s="9" t="s">
        <v>17</v>
      </c>
      <c r="G212" s="9" t="s">
        <v>296</v>
      </c>
    </row>
    <row r="213" spans="1:7" x14ac:dyDescent="0.3">
      <c r="A213" s="9">
        <v>65</v>
      </c>
      <c r="B213" s="9" t="s">
        <v>149</v>
      </c>
      <c r="C213" s="9" t="s">
        <v>406</v>
      </c>
      <c r="D213" s="9" t="s">
        <v>407</v>
      </c>
      <c r="E213" s="9">
        <v>66</v>
      </c>
      <c r="F213" s="9" t="s">
        <v>17</v>
      </c>
      <c r="G213" s="9" t="s">
        <v>296</v>
      </c>
    </row>
    <row r="214" spans="1:7" x14ac:dyDescent="0.3">
      <c r="A214" s="9">
        <v>66</v>
      </c>
      <c r="B214" s="9" t="s">
        <v>225</v>
      </c>
      <c r="C214" s="9" t="s">
        <v>408</v>
      </c>
      <c r="D214" s="9" t="s">
        <v>409</v>
      </c>
      <c r="E214" s="9">
        <v>66</v>
      </c>
      <c r="F214" s="9" t="s">
        <v>17</v>
      </c>
      <c r="G214" s="9" t="s">
        <v>296</v>
      </c>
    </row>
    <row r="215" spans="1:7" x14ac:dyDescent="0.3">
      <c r="A215" s="9">
        <v>67</v>
      </c>
      <c r="B215" s="9" t="s">
        <v>35</v>
      </c>
      <c r="C215" s="9" t="s">
        <v>410</v>
      </c>
      <c r="D215" s="9" t="s">
        <v>327</v>
      </c>
      <c r="E215" s="9">
        <v>66</v>
      </c>
      <c r="F215" s="9" t="s">
        <v>17</v>
      </c>
      <c r="G215" s="9" t="s">
        <v>296</v>
      </c>
    </row>
    <row r="216" spans="1:7" x14ac:dyDescent="0.3">
      <c r="A216" s="9">
        <v>68</v>
      </c>
      <c r="B216" s="9" t="s">
        <v>411</v>
      </c>
      <c r="C216" s="9" t="s">
        <v>412</v>
      </c>
      <c r="D216" s="9" t="s">
        <v>401</v>
      </c>
      <c r="E216" s="9">
        <v>66</v>
      </c>
      <c r="F216" s="9" t="s">
        <v>17</v>
      </c>
      <c r="G216" s="9" t="s">
        <v>296</v>
      </c>
    </row>
    <row r="217" spans="1:7" x14ac:dyDescent="0.3">
      <c r="A217" s="9">
        <v>69</v>
      </c>
      <c r="B217" s="9" t="s">
        <v>222</v>
      </c>
      <c r="C217" s="9" t="s">
        <v>413</v>
      </c>
      <c r="D217" s="9" t="s">
        <v>407</v>
      </c>
      <c r="E217" s="9">
        <v>65</v>
      </c>
      <c r="F217" s="9" t="s">
        <v>17</v>
      </c>
      <c r="G217" s="9" t="s">
        <v>296</v>
      </c>
    </row>
    <row r="218" spans="1:7" x14ac:dyDescent="0.3">
      <c r="A218" s="9">
        <v>70</v>
      </c>
      <c r="B218" s="9" t="s">
        <v>83</v>
      </c>
      <c r="C218" s="9" t="s">
        <v>414</v>
      </c>
      <c r="D218" s="9" t="s">
        <v>330</v>
      </c>
      <c r="E218" s="9">
        <v>65</v>
      </c>
      <c r="F218" s="9" t="s">
        <v>17</v>
      </c>
      <c r="G218" s="9" t="s">
        <v>296</v>
      </c>
    </row>
    <row r="219" spans="1:7" x14ac:dyDescent="0.3">
      <c r="A219" s="9">
        <v>71</v>
      </c>
      <c r="B219" s="9" t="s">
        <v>415</v>
      </c>
      <c r="C219" s="9" t="s">
        <v>158</v>
      </c>
      <c r="D219" s="9" t="s">
        <v>331</v>
      </c>
      <c r="E219" s="9">
        <v>65</v>
      </c>
      <c r="F219" s="9" t="s">
        <v>17</v>
      </c>
      <c r="G219" s="9" t="s">
        <v>296</v>
      </c>
    </row>
    <row r="220" spans="1:7" x14ac:dyDescent="0.3">
      <c r="A220" s="9">
        <v>72</v>
      </c>
      <c r="B220" s="9" t="s">
        <v>208</v>
      </c>
      <c r="C220" s="9" t="s">
        <v>416</v>
      </c>
      <c r="D220" s="9" t="s">
        <v>321</v>
      </c>
      <c r="E220" s="9">
        <v>65</v>
      </c>
      <c r="F220" s="9" t="s">
        <v>17</v>
      </c>
      <c r="G220" s="9" t="s">
        <v>296</v>
      </c>
    </row>
    <row r="221" spans="1:7" x14ac:dyDescent="0.3">
      <c r="A221" s="9">
        <v>73</v>
      </c>
      <c r="B221" s="9" t="s">
        <v>417</v>
      </c>
      <c r="C221" s="9" t="s">
        <v>418</v>
      </c>
      <c r="D221" s="9" t="s">
        <v>314</v>
      </c>
      <c r="E221" s="9">
        <v>65</v>
      </c>
      <c r="F221" s="9" t="s">
        <v>17</v>
      </c>
      <c r="G221" s="9" t="s">
        <v>296</v>
      </c>
    </row>
    <row r="222" spans="1:7" x14ac:dyDescent="0.3">
      <c r="A222" s="9">
        <v>74</v>
      </c>
      <c r="B222" s="9" t="s">
        <v>103</v>
      </c>
      <c r="C222" s="9" t="s">
        <v>419</v>
      </c>
      <c r="D222" s="9" t="s">
        <v>409</v>
      </c>
      <c r="E222" s="9">
        <v>64</v>
      </c>
      <c r="F222" s="9" t="s">
        <v>17</v>
      </c>
      <c r="G222" s="9" t="s">
        <v>296</v>
      </c>
    </row>
    <row r="223" spans="1:7" x14ac:dyDescent="0.3">
      <c r="A223" s="9">
        <v>75</v>
      </c>
      <c r="B223" s="9" t="s">
        <v>420</v>
      </c>
      <c r="C223" s="9" t="s">
        <v>421</v>
      </c>
      <c r="D223" s="9" t="s">
        <v>302</v>
      </c>
      <c r="E223" s="9">
        <v>64</v>
      </c>
      <c r="F223" s="9" t="s">
        <v>17</v>
      </c>
      <c r="G223" s="9" t="s">
        <v>296</v>
      </c>
    </row>
    <row r="224" spans="1:7" x14ac:dyDescent="0.3">
      <c r="A224" s="9">
        <v>76</v>
      </c>
      <c r="B224" s="9" t="s">
        <v>422</v>
      </c>
      <c r="C224" s="9" t="s">
        <v>81</v>
      </c>
      <c r="D224" s="9" t="s">
        <v>401</v>
      </c>
      <c r="E224" s="9">
        <v>64</v>
      </c>
      <c r="F224" s="9" t="s">
        <v>17</v>
      </c>
      <c r="G224" s="9" t="s">
        <v>296</v>
      </c>
    </row>
    <row r="225" spans="1:7" x14ac:dyDescent="0.3">
      <c r="A225" s="9">
        <v>77</v>
      </c>
      <c r="B225" s="9" t="s">
        <v>224</v>
      </c>
      <c r="C225" s="9" t="s">
        <v>423</v>
      </c>
      <c r="D225" s="9" t="s">
        <v>338</v>
      </c>
      <c r="E225" s="9">
        <v>64</v>
      </c>
      <c r="F225" s="9" t="s">
        <v>17</v>
      </c>
      <c r="G225" s="9" t="s">
        <v>296</v>
      </c>
    </row>
    <row r="226" spans="1:7" x14ac:dyDescent="0.3">
      <c r="A226" s="9">
        <v>78</v>
      </c>
      <c r="B226" s="9" t="s">
        <v>69</v>
      </c>
      <c r="C226" s="9" t="s">
        <v>424</v>
      </c>
      <c r="D226" s="9" t="s">
        <v>295</v>
      </c>
      <c r="E226" s="9">
        <v>64</v>
      </c>
      <c r="F226" s="9" t="s">
        <v>17</v>
      </c>
      <c r="G226" s="9" t="s">
        <v>296</v>
      </c>
    </row>
    <row r="227" spans="1:7" x14ac:dyDescent="0.3">
      <c r="A227" s="9">
        <v>79</v>
      </c>
      <c r="B227" s="9" t="s">
        <v>425</v>
      </c>
      <c r="C227" s="9" t="s">
        <v>367</v>
      </c>
      <c r="D227" s="9" t="s">
        <v>394</v>
      </c>
      <c r="E227" s="9">
        <v>63</v>
      </c>
      <c r="F227" s="9" t="s">
        <v>17</v>
      </c>
      <c r="G227" s="9" t="s">
        <v>296</v>
      </c>
    </row>
    <row r="228" spans="1:7" x14ac:dyDescent="0.3">
      <c r="A228" s="9">
        <v>80</v>
      </c>
      <c r="B228" s="9" t="s">
        <v>426</v>
      </c>
      <c r="C228" s="9" t="s">
        <v>427</v>
      </c>
      <c r="D228" s="9" t="s">
        <v>345</v>
      </c>
      <c r="E228" s="9">
        <v>63</v>
      </c>
      <c r="F228" s="9" t="s">
        <v>17</v>
      </c>
      <c r="G228" s="9" t="s">
        <v>296</v>
      </c>
    </row>
    <row r="229" spans="1:7" x14ac:dyDescent="0.3">
      <c r="A229" s="9">
        <v>81</v>
      </c>
      <c r="B229" s="9" t="s">
        <v>166</v>
      </c>
      <c r="C229" s="9" t="s">
        <v>428</v>
      </c>
      <c r="D229" s="9" t="s">
        <v>429</v>
      </c>
      <c r="E229" s="9">
        <v>62</v>
      </c>
      <c r="F229" s="9" t="s">
        <v>17</v>
      </c>
      <c r="G229" s="9" t="s">
        <v>296</v>
      </c>
    </row>
    <row r="230" spans="1:7" x14ac:dyDescent="0.3">
      <c r="A230" s="9">
        <v>82</v>
      </c>
      <c r="B230" s="9" t="s">
        <v>430</v>
      </c>
      <c r="C230" s="9" t="s">
        <v>431</v>
      </c>
      <c r="D230" s="9" t="s">
        <v>307</v>
      </c>
      <c r="E230" s="9">
        <v>62</v>
      </c>
      <c r="F230" s="9" t="s">
        <v>17</v>
      </c>
      <c r="G230" s="9" t="s">
        <v>296</v>
      </c>
    </row>
    <row r="231" spans="1:7" x14ac:dyDescent="0.3">
      <c r="A231" s="9">
        <v>83</v>
      </c>
      <c r="B231" s="9" t="s">
        <v>432</v>
      </c>
      <c r="C231" s="9" t="s">
        <v>433</v>
      </c>
      <c r="D231" s="9" t="s">
        <v>365</v>
      </c>
      <c r="E231" s="9">
        <v>62</v>
      </c>
      <c r="F231" s="9" t="s">
        <v>17</v>
      </c>
      <c r="G231" s="9" t="s">
        <v>296</v>
      </c>
    </row>
    <row r="232" spans="1:7" x14ac:dyDescent="0.3">
      <c r="A232" s="9">
        <v>84</v>
      </c>
      <c r="B232" s="9" t="s">
        <v>340</v>
      </c>
      <c r="C232" s="9" t="s">
        <v>434</v>
      </c>
      <c r="D232" s="9" t="s">
        <v>392</v>
      </c>
      <c r="E232" s="9">
        <v>62</v>
      </c>
      <c r="F232" s="9" t="s">
        <v>17</v>
      </c>
      <c r="G232" s="9" t="s">
        <v>296</v>
      </c>
    </row>
    <row r="233" spans="1:7" x14ac:dyDescent="0.3">
      <c r="A233" s="9">
        <v>85</v>
      </c>
      <c r="B233" s="9" t="s">
        <v>290</v>
      </c>
      <c r="C233" s="9" t="s">
        <v>428</v>
      </c>
      <c r="D233" s="9" t="s">
        <v>299</v>
      </c>
      <c r="E233" s="9">
        <v>62</v>
      </c>
      <c r="F233" s="9" t="s">
        <v>17</v>
      </c>
      <c r="G233" s="9" t="s">
        <v>296</v>
      </c>
    </row>
    <row r="234" spans="1:7" x14ac:dyDescent="0.3">
      <c r="A234" s="9">
        <v>86</v>
      </c>
      <c r="B234" s="9" t="s">
        <v>435</v>
      </c>
      <c r="C234" s="9" t="s">
        <v>436</v>
      </c>
      <c r="D234" s="9" t="s">
        <v>437</v>
      </c>
      <c r="E234" s="9">
        <v>61</v>
      </c>
      <c r="F234" s="9" t="s">
        <v>17</v>
      </c>
      <c r="G234" s="9" t="s">
        <v>296</v>
      </c>
    </row>
    <row r="235" spans="1:7" x14ac:dyDescent="0.3">
      <c r="A235" s="9">
        <v>87</v>
      </c>
      <c r="B235" s="9" t="s">
        <v>438</v>
      </c>
      <c r="C235" s="9" t="s">
        <v>439</v>
      </c>
      <c r="D235" s="9" t="s">
        <v>320</v>
      </c>
      <c r="E235" s="9">
        <v>61</v>
      </c>
      <c r="F235" s="9" t="s">
        <v>17</v>
      </c>
      <c r="G235" s="9" t="s">
        <v>296</v>
      </c>
    </row>
    <row r="236" spans="1:7" x14ac:dyDescent="0.3">
      <c r="A236" s="9">
        <v>88</v>
      </c>
      <c r="B236" s="9" t="s">
        <v>440</v>
      </c>
      <c r="C236" s="9" t="s">
        <v>441</v>
      </c>
      <c r="D236" s="9" t="s">
        <v>371</v>
      </c>
      <c r="E236" s="9">
        <v>61</v>
      </c>
      <c r="F236" s="9" t="s">
        <v>17</v>
      </c>
      <c r="G236" s="9" t="s">
        <v>296</v>
      </c>
    </row>
    <row r="237" spans="1:7" x14ac:dyDescent="0.3">
      <c r="A237" s="9">
        <v>89</v>
      </c>
      <c r="B237" s="9" t="s">
        <v>435</v>
      </c>
      <c r="C237" s="9" t="s">
        <v>442</v>
      </c>
      <c r="D237" s="9" t="s">
        <v>437</v>
      </c>
      <c r="E237" s="9">
        <v>60</v>
      </c>
      <c r="F237" s="9" t="s">
        <v>17</v>
      </c>
      <c r="G237" s="9" t="s">
        <v>296</v>
      </c>
    </row>
    <row r="238" spans="1:7" x14ac:dyDescent="0.3">
      <c r="A238" s="9">
        <v>90</v>
      </c>
      <c r="B238" s="9" t="s">
        <v>443</v>
      </c>
      <c r="C238" s="9" t="s">
        <v>444</v>
      </c>
      <c r="D238" s="9" t="s">
        <v>323</v>
      </c>
      <c r="E238" s="9">
        <v>59</v>
      </c>
      <c r="F238" s="9" t="s">
        <v>17</v>
      </c>
      <c r="G238" s="9" t="s">
        <v>296</v>
      </c>
    </row>
    <row r="239" spans="1:7" x14ac:dyDescent="0.3">
      <c r="A239" s="9">
        <v>91</v>
      </c>
      <c r="B239" s="9" t="s">
        <v>35</v>
      </c>
      <c r="C239" s="9" t="s">
        <v>445</v>
      </c>
      <c r="D239" s="9" t="s">
        <v>389</v>
      </c>
      <c r="E239" s="9">
        <v>59</v>
      </c>
      <c r="F239" s="9" t="s">
        <v>17</v>
      </c>
      <c r="G239" s="9" t="s">
        <v>296</v>
      </c>
    </row>
    <row r="240" spans="1:7" x14ac:dyDescent="0.3">
      <c r="A240" s="9">
        <v>92</v>
      </c>
      <c r="B240" s="9" t="s">
        <v>224</v>
      </c>
      <c r="C240" s="9" t="s">
        <v>446</v>
      </c>
      <c r="D240" s="9" t="s">
        <v>437</v>
      </c>
      <c r="E240" s="9">
        <v>58</v>
      </c>
      <c r="F240" s="9" t="s">
        <v>17</v>
      </c>
      <c r="G240" s="9" t="s">
        <v>296</v>
      </c>
    </row>
    <row r="241" spans="1:7" x14ac:dyDescent="0.3">
      <c r="A241" s="9">
        <v>93</v>
      </c>
      <c r="B241" s="9" t="s">
        <v>227</v>
      </c>
      <c r="C241" s="9" t="s">
        <v>66</v>
      </c>
      <c r="D241" s="9" t="s">
        <v>389</v>
      </c>
      <c r="E241" s="9">
        <v>58</v>
      </c>
      <c r="F241" s="9" t="s">
        <v>17</v>
      </c>
      <c r="G241" s="9" t="s">
        <v>296</v>
      </c>
    </row>
    <row r="242" spans="1:7" x14ac:dyDescent="0.3">
      <c r="A242" s="9">
        <v>94</v>
      </c>
      <c r="B242" s="9" t="s">
        <v>155</v>
      </c>
      <c r="C242" s="9" t="s">
        <v>447</v>
      </c>
      <c r="D242" s="9" t="s">
        <v>331</v>
      </c>
      <c r="E242" s="9">
        <v>58</v>
      </c>
      <c r="F242" s="9" t="s">
        <v>17</v>
      </c>
      <c r="G242" s="9" t="s">
        <v>296</v>
      </c>
    </row>
    <row r="243" spans="1:7" x14ac:dyDescent="0.3">
      <c r="A243" s="9">
        <v>95</v>
      </c>
      <c r="B243" s="9" t="s">
        <v>35</v>
      </c>
      <c r="C243" s="9" t="s">
        <v>448</v>
      </c>
      <c r="D243" s="9" t="s">
        <v>368</v>
      </c>
      <c r="E243" s="9">
        <v>57</v>
      </c>
      <c r="F243" s="9" t="s">
        <v>17</v>
      </c>
      <c r="G243" s="9" t="s">
        <v>296</v>
      </c>
    </row>
    <row r="244" spans="1:7" x14ac:dyDescent="0.3">
      <c r="A244" s="9">
        <v>96</v>
      </c>
      <c r="B244" s="9" t="s">
        <v>449</v>
      </c>
      <c r="C244" s="9" t="s">
        <v>450</v>
      </c>
      <c r="D244" s="9" t="s">
        <v>396</v>
      </c>
      <c r="E244" s="9">
        <v>57</v>
      </c>
      <c r="F244" s="9" t="s">
        <v>17</v>
      </c>
      <c r="G244" s="9" t="s">
        <v>296</v>
      </c>
    </row>
    <row r="245" spans="1:7" x14ac:dyDescent="0.3">
      <c r="A245" s="9">
        <v>97</v>
      </c>
      <c r="B245" s="9" t="s">
        <v>451</v>
      </c>
      <c r="C245" s="9" t="s">
        <v>452</v>
      </c>
      <c r="D245" s="9" t="s">
        <v>389</v>
      </c>
      <c r="E245" s="9">
        <v>57</v>
      </c>
      <c r="F245" s="9" t="s">
        <v>17</v>
      </c>
      <c r="G245" s="9" t="s">
        <v>296</v>
      </c>
    </row>
    <row r="246" spans="1:7" x14ac:dyDescent="0.3">
      <c r="A246" s="9">
        <v>98</v>
      </c>
      <c r="B246" s="9" t="s">
        <v>453</v>
      </c>
      <c r="C246" s="9" t="s">
        <v>454</v>
      </c>
      <c r="D246" s="9" t="s">
        <v>455</v>
      </c>
      <c r="E246" s="9">
        <v>56</v>
      </c>
      <c r="F246" s="9" t="s">
        <v>17</v>
      </c>
      <c r="G246" s="9" t="s">
        <v>296</v>
      </c>
    </row>
    <row r="247" spans="1:7" x14ac:dyDescent="0.3">
      <c r="A247" s="9">
        <v>99</v>
      </c>
      <c r="B247" s="9" t="s">
        <v>456</v>
      </c>
      <c r="C247" s="9" t="s">
        <v>457</v>
      </c>
      <c r="D247" s="9" t="s">
        <v>409</v>
      </c>
      <c r="E247" s="9">
        <v>55</v>
      </c>
      <c r="F247" s="9" t="s">
        <v>17</v>
      </c>
      <c r="G247" s="9" t="s">
        <v>296</v>
      </c>
    </row>
    <row r="248" spans="1:7" x14ac:dyDescent="0.3">
      <c r="A248" s="9">
        <v>100</v>
      </c>
      <c r="B248" s="9" t="s">
        <v>227</v>
      </c>
      <c r="C248" s="9" t="s">
        <v>257</v>
      </c>
      <c r="D248" s="9" t="s">
        <v>401</v>
      </c>
      <c r="E248" s="9">
        <v>55</v>
      </c>
      <c r="F248" s="9" t="s">
        <v>17</v>
      </c>
      <c r="G248" s="9" t="s">
        <v>296</v>
      </c>
    </row>
    <row r="249" spans="1:7" x14ac:dyDescent="0.3">
      <c r="A249" s="9">
        <v>101</v>
      </c>
      <c r="B249" s="9" t="s">
        <v>458</v>
      </c>
      <c r="C249" s="9" t="s">
        <v>459</v>
      </c>
      <c r="D249" s="9" t="s">
        <v>460</v>
      </c>
      <c r="E249" s="9">
        <v>54</v>
      </c>
      <c r="F249" s="9" t="s">
        <v>17</v>
      </c>
      <c r="G249" s="9" t="s">
        <v>296</v>
      </c>
    </row>
    <row r="250" spans="1:7" x14ac:dyDescent="0.3">
      <c r="A250" s="9">
        <v>102</v>
      </c>
      <c r="B250" s="9" t="s">
        <v>461</v>
      </c>
      <c r="C250" s="9" t="s">
        <v>462</v>
      </c>
      <c r="D250" s="9" t="s">
        <v>374</v>
      </c>
      <c r="E250" s="9">
        <v>54</v>
      </c>
      <c r="F250" s="9" t="s">
        <v>17</v>
      </c>
      <c r="G250" s="9" t="s">
        <v>296</v>
      </c>
    </row>
    <row r="251" spans="1:7" x14ac:dyDescent="0.3">
      <c r="A251" s="9">
        <v>103</v>
      </c>
      <c r="B251" s="9" t="s">
        <v>463</v>
      </c>
      <c r="C251" s="9" t="s">
        <v>201</v>
      </c>
      <c r="D251" s="9" t="s">
        <v>376</v>
      </c>
      <c r="E251" s="9">
        <v>54</v>
      </c>
      <c r="F251" s="9" t="s">
        <v>17</v>
      </c>
      <c r="G251" s="9" t="s">
        <v>296</v>
      </c>
    </row>
    <row r="252" spans="1:7" x14ac:dyDescent="0.3">
      <c r="A252" s="9">
        <v>104</v>
      </c>
      <c r="B252" s="9" t="s">
        <v>405</v>
      </c>
      <c r="C252" s="9" t="s">
        <v>464</v>
      </c>
      <c r="D252" s="9" t="s">
        <v>371</v>
      </c>
      <c r="E252" s="9">
        <v>54</v>
      </c>
      <c r="F252" s="9" t="s">
        <v>17</v>
      </c>
      <c r="G252" s="9" t="s">
        <v>296</v>
      </c>
    </row>
    <row r="253" spans="1:7" x14ac:dyDescent="0.3">
      <c r="A253" s="9">
        <v>105</v>
      </c>
      <c r="B253" s="9" t="s">
        <v>465</v>
      </c>
      <c r="C253" s="9" t="s">
        <v>466</v>
      </c>
      <c r="D253" s="9" t="s">
        <v>295</v>
      </c>
      <c r="E253" s="9">
        <v>54</v>
      </c>
      <c r="F253" s="9" t="s">
        <v>17</v>
      </c>
      <c r="G253" s="9" t="s">
        <v>296</v>
      </c>
    </row>
    <row r="254" spans="1:7" x14ac:dyDescent="0.3">
      <c r="A254" s="9">
        <v>106</v>
      </c>
      <c r="B254" s="9" t="s">
        <v>467</v>
      </c>
      <c r="C254" s="9" t="s">
        <v>468</v>
      </c>
      <c r="D254" s="9" t="s">
        <v>314</v>
      </c>
      <c r="E254" s="9">
        <v>54</v>
      </c>
      <c r="F254" s="9" t="s">
        <v>17</v>
      </c>
      <c r="G254" s="9" t="s">
        <v>296</v>
      </c>
    </row>
    <row r="255" spans="1:7" x14ac:dyDescent="0.3">
      <c r="A255" s="9">
        <v>107</v>
      </c>
      <c r="B255" s="9" t="s">
        <v>469</v>
      </c>
      <c r="C255" s="9" t="s">
        <v>470</v>
      </c>
      <c r="D255" s="9" t="s">
        <v>404</v>
      </c>
      <c r="E255" s="9">
        <v>53</v>
      </c>
      <c r="F255" s="9" t="s">
        <v>17</v>
      </c>
      <c r="G255" s="9" t="s">
        <v>296</v>
      </c>
    </row>
    <row r="256" spans="1:7" x14ac:dyDescent="0.3">
      <c r="A256" s="9">
        <v>108</v>
      </c>
      <c r="B256" s="9" t="s">
        <v>471</v>
      </c>
      <c r="C256" s="9" t="s">
        <v>472</v>
      </c>
      <c r="D256" s="9" t="s">
        <v>379</v>
      </c>
      <c r="E256" s="9">
        <v>53</v>
      </c>
      <c r="F256" s="9" t="s">
        <v>17</v>
      </c>
      <c r="G256" s="9" t="s">
        <v>296</v>
      </c>
    </row>
    <row r="257" spans="1:7" x14ac:dyDescent="0.3">
      <c r="A257" s="9">
        <v>109</v>
      </c>
      <c r="B257" s="9" t="s">
        <v>473</v>
      </c>
      <c r="C257" s="9" t="s">
        <v>474</v>
      </c>
      <c r="D257" s="9" t="s">
        <v>351</v>
      </c>
      <c r="E257" s="9">
        <v>53</v>
      </c>
      <c r="F257" s="9" t="s">
        <v>17</v>
      </c>
      <c r="G257" s="9" t="s">
        <v>296</v>
      </c>
    </row>
    <row r="258" spans="1:7" x14ac:dyDescent="0.3">
      <c r="A258" s="9">
        <v>110</v>
      </c>
      <c r="B258" s="9" t="s">
        <v>263</v>
      </c>
      <c r="C258" s="9" t="s">
        <v>475</v>
      </c>
      <c r="D258" s="9" t="s">
        <v>396</v>
      </c>
      <c r="E258" s="9">
        <v>53</v>
      </c>
      <c r="F258" s="9" t="s">
        <v>17</v>
      </c>
      <c r="G258" s="9" t="s">
        <v>296</v>
      </c>
    </row>
    <row r="259" spans="1:7" x14ac:dyDescent="0.3">
      <c r="A259" s="9">
        <v>111</v>
      </c>
      <c r="B259" s="9" t="s">
        <v>166</v>
      </c>
      <c r="C259" s="9" t="s">
        <v>476</v>
      </c>
      <c r="D259" s="9" t="s">
        <v>323</v>
      </c>
      <c r="E259" s="9">
        <v>53</v>
      </c>
      <c r="F259" s="9" t="s">
        <v>17</v>
      </c>
      <c r="G259" s="9" t="s">
        <v>296</v>
      </c>
    </row>
    <row r="260" spans="1:7" x14ac:dyDescent="0.3">
      <c r="A260" s="9">
        <v>112</v>
      </c>
      <c r="B260" s="9" t="s">
        <v>224</v>
      </c>
      <c r="C260" s="9" t="s">
        <v>477</v>
      </c>
      <c r="D260" s="9" t="s">
        <v>455</v>
      </c>
      <c r="E260" s="9">
        <v>52</v>
      </c>
      <c r="F260" s="9" t="s">
        <v>17</v>
      </c>
      <c r="G260" s="9" t="s">
        <v>296</v>
      </c>
    </row>
    <row r="261" spans="1:7" x14ac:dyDescent="0.3">
      <c r="A261" s="9">
        <v>113</v>
      </c>
      <c r="B261" s="9" t="s">
        <v>155</v>
      </c>
      <c r="C261" s="9" t="s">
        <v>436</v>
      </c>
      <c r="D261" s="9" t="s">
        <v>355</v>
      </c>
      <c r="E261" s="9">
        <v>52</v>
      </c>
      <c r="F261" s="9" t="s">
        <v>17</v>
      </c>
      <c r="G261" s="9" t="s">
        <v>296</v>
      </c>
    </row>
    <row r="262" spans="1:7" x14ac:dyDescent="0.3">
      <c r="A262" s="9">
        <v>114</v>
      </c>
      <c r="B262" s="9" t="s">
        <v>155</v>
      </c>
      <c r="C262" s="9" t="s">
        <v>478</v>
      </c>
      <c r="D262" s="9" t="s">
        <v>355</v>
      </c>
      <c r="E262" s="9">
        <v>52</v>
      </c>
      <c r="F262" s="9" t="s">
        <v>17</v>
      </c>
      <c r="G262" s="9" t="s">
        <v>296</v>
      </c>
    </row>
    <row r="263" spans="1:7" x14ac:dyDescent="0.3">
      <c r="A263" s="9">
        <v>115</v>
      </c>
      <c r="B263" s="9" t="s">
        <v>362</v>
      </c>
      <c r="C263" s="9" t="s">
        <v>479</v>
      </c>
      <c r="D263" s="9" t="s">
        <v>312</v>
      </c>
      <c r="E263" s="9">
        <v>51</v>
      </c>
      <c r="F263" s="9" t="s">
        <v>17</v>
      </c>
      <c r="G263" s="9" t="s">
        <v>296</v>
      </c>
    </row>
    <row r="264" spans="1:7" x14ac:dyDescent="0.3">
      <c r="A264" s="9">
        <v>116</v>
      </c>
      <c r="B264" s="9" t="s">
        <v>415</v>
      </c>
      <c r="C264" s="9" t="s">
        <v>480</v>
      </c>
      <c r="D264" s="9" t="s">
        <v>460</v>
      </c>
      <c r="E264" s="9">
        <v>51</v>
      </c>
      <c r="F264" s="9" t="s">
        <v>17</v>
      </c>
      <c r="G264" s="9" t="s">
        <v>296</v>
      </c>
    </row>
    <row r="265" spans="1:7" x14ac:dyDescent="0.3">
      <c r="A265" s="9">
        <v>117</v>
      </c>
      <c r="B265" s="9" t="s">
        <v>481</v>
      </c>
      <c r="C265" s="9" t="s">
        <v>482</v>
      </c>
      <c r="D265" s="9" t="s">
        <v>374</v>
      </c>
      <c r="E265" s="9">
        <v>51</v>
      </c>
      <c r="F265" s="9" t="s">
        <v>17</v>
      </c>
      <c r="G265" s="9" t="s">
        <v>296</v>
      </c>
    </row>
    <row r="266" spans="1:7" x14ac:dyDescent="0.3">
      <c r="A266" s="9">
        <v>118</v>
      </c>
      <c r="B266" s="9" t="s">
        <v>483</v>
      </c>
      <c r="C266" s="9" t="s">
        <v>484</v>
      </c>
      <c r="D266" s="9" t="s">
        <v>394</v>
      </c>
      <c r="E266" s="9">
        <v>50</v>
      </c>
      <c r="F266" s="9" t="s">
        <v>17</v>
      </c>
      <c r="G266" s="9" t="s">
        <v>296</v>
      </c>
    </row>
    <row r="267" spans="1:7" x14ac:dyDescent="0.3">
      <c r="A267" s="9">
        <v>119</v>
      </c>
      <c r="B267" s="9" t="s">
        <v>356</v>
      </c>
      <c r="C267" s="9" t="s">
        <v>485</v>
      </c>
      <c r="D267" s="9" t="s">
        <v>455</v>
      </c>
      <c r="E267" s="9">
        <v>49</v>
      </c>
      <c r="F267" s="9" t="s">
        <v>17</v>
      </c>
      <c r="G267" s="9" t="s">
        <v>296</v>
      </c>
    </row>
    <row r="268" spans="1:7" x14ac:dyDescent="0.3">
      <c r="A268" s="9">
        <v>120</v>
      </c>
      <c r="B268" s="9" t="s">
        <v>486</v>
      </c>
      <c r="C268" s="9" t="s">
        <v>487</v>
      </c>
      <c r="D268" s="9" t="s">
        <v>407</v>
      </c>
      <c r="E268" s="9">
        <v>48</v>
      </c>
      <c r="F268" s="9" t="s">
        <v>17</v>
      </c>
      <c r="G268" s="9" t="s">
        <v>296</v>
      </c>
    </row>
    <row r="269" spans="1:7" x14ac:dyDescent="0.3">
      <c r="A269" s="9">
        <v>121</v>
      </c>
      <c r="B269" s="9" t="s">
        <v>216</v>
      </c>
      <c r="C269" s="9" t="s">
        <v>488</v>
      </c>
      <c r="D269" s="9" t="s">
        <v>374</v>
      </c>
      <c r="E269" s="9">
        <v>48</v>
      </c>
      <c r="F269" s="9" t="s">
        <v>17</v>
      </c>
      <c r="G269" s="9" t="s">
        <v>296</v>
      </c>
    </row>
    <row r="270" spans="1:7" x14ac:dyDescent="0.3">
      <c r="A270" s="9">
        <v>122</v>
      </c>
      <c r="B270" s="9" t="s">
        <v>27</v>
      </c>
      <c r="C270" s="9" t="s">
        <v>489</v>
      </c>
      <c r="D270" s="9" t="s">
        <v>307</v>
      </c>
      <c r="E270" s="9">
        <v>48</v>
      </c>
      <c r="F270" s="9" t="s">
        <v>17</v>
      </c>
      <c r="G270" s="9" t="s">
        <v>296</v>
      </c>
    </row>
    <row r="271" spans="1:7" x14ac:dyDescent="0.3">
      <c r="A271" s="9">
        <v>123</v>
      </c>
      <c r="B271" s="9" t="s">
        <v>490</v>
      </c>
      <c r="C271" s="9" t="s">
        <v>491</v>
      </c>
      <c r="D271" s="9" t="s">
        <v>392</v>
      </c>
      <c r="E271" s="9">
        <v>48</v>
      </c>
      <c r="F271" s="9" t="s">
        <v>17</v>
      </c>
      <c r="G271" s="9" t="s">
        <v>296</v>
      </c>
    </row>
    <row r="272" spans="1:7" x14ac:dyDescent="0.3">
      <c r="A272" s="9">
        <v>124</v>
      </c>
      <c r="B272" s="9" t="s">
        <v>492</v>
      </c>
      <c r="C272" s="9" t="s">
        <v>493</v>
      </c>
      <c r="D272" s="9" t="s">
        <v>409</v>
      </c>
      <c r="E272" s="9">
        <v>47</v>
      </c>
      <c r="F272" s="9" t="s">
        <v>17</v>
      </c>
      <c r="G272" s="9" t="s">
        <v>296</v>
      </c>
    </row>
    <row r="273" spans="1:7" x14ac:dyDescent="0.3">
      <c r="A273" s="9">
        <v>125</v>
      </c>
      <c r="B273" s="9" t="s">
        <v>115</v>
      </c>
      <c r="C273" s="9" t="s">
        <v>428</v>
      </c>
      <c r="D273" s="9" t="s">
        <v>299</v>
      </c>
      <c r="E273" s="9">
        <v>47</v>
      </c>
      <c r="F273" s="9" t="s">
        <v>17</v>
      </c>
      <c r="G273" s="9" t="s">
        <v>296</v>
      </c>
    </row>
    <row r="274" spans="1:7" x14ac:dyDescent="0.3">
      <c r="A274" s="9">
        <v>126</v>
      </c>
      <c r="B274" s="9" t="s">
        <v>494</v>
      </c>
      <c r="C274" s="9" t="s">
        <v>495</v>
      </c>
      <c r="D274" s="9" t="s">
        <v>394</v>
      </c>
      <c r="E274" s="9">
        <v>46</v>
      </c>
      <c r="F274" s="9" t="s">
        <v>17</v>
      </c>
      <c r="G274" s="9" t="s">
        <v>296</v>
      </c>
    </row>
    <row r="275" spans="1:7" x14ac:dyDescent="0.3">
      <c r="A275" s="9">
        <v>127</v>
      </c>
      <c r="B275" s="9" t="s">
        <v>496</v>
      </c>
      <c r="C275" s="9" t="s">
        <v>497</v>
      </c>
      <c r="D275" s="9" t="s">
        <v>429</v>
      </c>
      <c r="E275" s="9">
        <v>45</v>
      </c>
      <c r="F275" s="9" t="s">
        <v>17</v>
      </c>
      <c r="G275" s="9" t="s">
        <v>296</v>
      </c>
    </row>
    <row r="276" spans="1:7" x14ac:dyDescent="0.3">
      <c r="A276" s="9">
        <v>128</v>
      </c>
      <c r="B276" s="9" t="s">
        <v>364</v>
      </c>
      <c r="C276" s="9" t="s">
        <v>498</v>
      </c>
      <c r="D276" s="9" t="s">
        <v>396</v>
      </c>
      <c r="E276" s="9">
        <v>44</v>
      </c>
      <c r="F276" s="9" t="s">
        <v>17</v>
      </c>
      <c r="G276" s="9" t="s">
        <v>296</v>
      </c>
    </row>
    <row r="277" spans="1:7" x14ac:dyDescent="0.3">
      <c r="A277" s="9">
        <v>129</v>
      </c>
      <c r="B277" s="9" t="s">
        <v>499</v>
      </c>
      <c r="C277" s="9" t="s">
        <v>478</v>
      </c>
      <c r="D277" s="9" t="s">
        <v>455</v>
      </c>
      <c r="E277" s="9">
        <v>44</v>
      </c>
      <c r="F277" s="9" t="s">
        <v>17</v>
      </c>
      <c r="G277" s="9" t="s">
        <v>296</v>
      </c>
    </row>
    <row r="278" spans="1:7" x14ac:dyDescent="0.3">
      <c r="A278" s="9">
        <v>130</v>
      </c>
      <c r="B278" s="9" t="s">
        <v>500</v>
      </c>
      <c r="C278" s="9" t="s">
        <v>501</v>
      </c>
      <c r="D278" s="9" t="s">
        <v>295</v>
      </c>
      <c r="E278" s="9">
        <v>44</v>
      </c>
      <c r="F278" s="9" t="s">
        <v>17</v>
      </c>
      <c r="G278" s="9" t="s">
        <v>296</v>
      </c>
    </row>
    <row r="279" spans="1:7" x14ac:dyDescent="0.3">
      <c r="A279" s="9">
        <v>131</v>
      </c>
      <c r="B279" s="9" t="s">
        <v>502</v>
      </c>
      <c r="C279" s="9" t="s">
        <v>503</v>
      </c>
      <c r="D279" s="9" t="s">
        <v>379</v>
      </c>
      <c r="E279" s="9">
        <v>43</v>
      </c>
      <c r="F279" s="9" t="s">
        <v>17</v>
      </c>
      <c r="G279" s="9" t="s">
        <v>296</v>
      </c>
    </row>
    <row r="280" spans="1:7" x14ac:dyDescent="0.3">
      <c r="A280" s="9">
        <v>132</v>
      </c>
      <c r="B280" s="9" t="s">
        <v>41</v>
      </c>
      <c r="C280" s="9" t="s">
        <v>504</v>
      </c>
      <c r="D280" s="9" t="s">
        <v>365</v>
      </c>
      <c r="E280" s="9">
        <v>43</v>
      </c>
      <c r="F280" s="9" t="s">
        <v>17</v>
      </c>
      <c r="G280" s="9" t="s">
        <v>296</v>
      </c>
    </row>
    <row r="281" spans="1:7" x14ac:dyDescent="0.3">
      <c r="A281" s="9">
        <v>133</v>
      </c>
      <c r="B281" s="9" t="s">
        <v>435</v>
      </c>
      <c r="C281" s="9" t="s">
        <v>505</v>
      </c>
      <c r="D281" s="9" t="s">
        <v>437</v>
      </c>
      <c r="E281" s="9">
        <v>43</v>
      </c>
      <c r="F281" s="9" t="s">
        <v>17</v>
      </c>
      <c r="G281" s="9" t="s">
        <v>296</v>
      </c>
    </row>
    <row r="282" spans="1:7" x14ac:dyDescent="0.3">
      <c r="A282" s="9">
        <v>134</v>
      </c>
      <c r="B282" s="9" t="s">
        <v>506</v>
      </c>
      <c r="C282" s="9" t="s">
        <v>507</v>
      </c>
      <c r="D282" s="9" t="s">
        <v>334</v>
      </c>
      <c r="E282" s="9">
        <v>42</v>
      </c>
      <c r="F282" s="9" t="s">
        <v>17</v>
      </c>
      <c r="G282" s="9" t="s">
        <v>296</v>
      </c>
    </row>
    <row r="283" spans="1:7" x14ac:dyDescent="0.3">
      <c r="A283" s="9">
        <v>135</v>
      </c>
      <c r="B283" s="9" t="s">
        <v>508</v>
      </c>
      <c r="C283" s="9" t="s">
        <v>509</v>
      </c>
      <c r="D283" s="9" t="s">
        <v>460</v>
      </c>
      <c r="E283" s="9">
        <v>42</v>
      </c>
      <c r="F283" s="9" t="s">
        <v>17</v>
      </c>
      <c r="G283" s="9" t="s">
        <v>296</v>
      </c>
    </row>
    <row r="284" spans="1:7" x14ac:dyDescent="0.3">
      <c r="A284" s="9">
        <v>136</v>
      </c>
      <c r="B284" s="9" t="s">
        <v>510</v>
      </c>
      <c r="C284" s="9" t="s">
        <v>511</v>
      </c>
      <c r="D284" s="9" t="s">
        <v>334</v>
      </c>
      <c r="E284" s="9">
        <v>40</v>
      </c>
      <c r="F284" s="9" t="s">
        <v>17</v>
      </c>
      <c r="G284" s="9" t="s">
        <v>296</v>
      </c>
    </row>
    <row r="285" spans="1:7" x14ac:dyDescent="0.3">
      <c r="A285" s="9">
        <v>137</v>
      </c>
      <c r="B285" s="9" t="s">
        <v>308</v>
      </c>
      <c r="C285" s="9" t="s">
        <v>512</v>
      </c>
      <c r="D285" s="9" t="s">
        <v>331</v>
      </c>
      <c r="E285" s="9">
        <v>39</v>
      </c>
      <c r="F285" s="9" t="s">
        <v>17</v>
      </c>
      <c r="G285" s="9" t="s">
        <v>296</v>
      </c>
    </row>
    <row r="286" spans="1:7" x14ac:dyDescent="0.3">
      <c r="A286" s="9">
        <v>138</v>
      </c>
      <c r="B286" s="9" t="s">
        <v>513</v>
      </c>
      <c r="C286" s="9" t="s">
        <v>514</v>
      </c>
      <c r="D286" s="9" t="s">
        <v>338</v>
      </c>
      <c r="E286" s="9">
        <v>39</v>
      </c>
      <c r="F286" s="9" t="s">
        <v>17</v>
      </c>
      <c r="G286" s="9" t="s">
        <v>296</v>
      </c>
    </row>
    <row r="287" spans="1:7" x14ac:dyDescent="0.3">
      <c r="A287" s="9">
        <v>139</v>
      </c>
      <c r="B287" s="9" t="s">
        <v>122</v>
      </c>
      <c r="C287" s="9" t="s">
        <v>515</v>
      </c>
      <c r="D287" s="9" t="s">
        <v>330</v>
      </c>
      <c r="E287" s="9">
        <v>38</v>
      </c>
      <c r="F287" s="9" t="s">
        <v>17</v>
      </c>
      <c r="G287" s="9" t="s">
        <v>296</v>
      </c>
    </row>
    <row r="288" spans="1:7" x14ac:dyDescent="0.3">
      <c r="A288" s="9">
        <v>140</v>
      </c>
      <c r="B288" s="9" t="s">
        <v>35</v>
      </c>
      <c r="C288" s="9" t="s">
        <v>516</v>
      </c>
      <c r="D288" s="9" t="s">
        <v>307</v>
      </c>
      <c r="E288" s="9">
        <v>37</v>
      </c>
      <c r="F288" s="9" t="s">
        <v>17</v>
      </c>
      <c r="G288" s="9" t="s">
        <v>296</v>
      </c>
    </row>
    <row r="289" spans="1:7" x14ac:dyDescent="0.3">
      <c r="A289" s="9">
        <v>141</v>
      </c>
      <c r="B289" s="9" t="s">
        <v>517</v>
      </c>
      <c r="C289" s="9" t="s">
        <v>518</v>
      </c>
      <c r="D289" s="9" t="s">
        <v>407</v>
      </c>
      <c r="E289" s="9">
        <v>33</v>
      </c>
      <c r="F289" s="9" t="s">
        <v>17</v>
      </c>
      <c r="G289" s="9" t="s">
        <v>296</v>
      </c>
    </row>
    <row r="290" spans="1:7" x14ac:dyDescent="0.3">
      <c r="A290" s="9">
        <v>142</v>
      </c>
      <c r="B290" s="9" t="s">
        <v>519</v>
      </c>
      <c r="C290" s="9" t="s">
        <v>199</v>
      </c>
      <c r="D290" s="9" t="s">
        <v>404</v>
      </c>
      <c r="E290" s="9">
        <v>32</v>
      </c>
      <c r="F290" s="9" t="s">
        <v>17</v>
      </c>
      <c r="G290" s="9" t="s">
        <v>296</v>
      </c>
    </row>
    <row r="291" spans="1:7" x14ac:dyDescent="0.3">
      <c r="A291" s="9">
        <v>143</v>
      </c>
      <c r="B291" s="9" t="s">
        <v>71</v>
      </c>
      <c r="C291" s="9" t="s">
        <v>520</v>
      </c>
      <c r="D291" s="9" t="s">
        <v>460</v>
      </c>
      <c r="E291" s="9">
        <v>30</v>
      </c>
      <c r="F291" s="9" t="s">
        <v>17</v>
      </c>
      <c r="G291" s="9" t="s">
        <v>296</v>
      </c>
    </row>
    <row r="292" spans="1:7" x14ac:dyDescent="0.3">
      <c r="A292" s="9">
        <v>144</v>
      </c>
      <c r="B292" s="9" t="s">
        <v>521</v>
      </c>
      <c r="C292" s="9" t="s">
        <v>522</v>
      </c>
      <c r="D292" s="9" t="s">
        <v>376</v>
      </c>
      <c r="E292" s="9">
        <v>25</v>
      </c>
      <c r="F292" s="9" t="s">
        <v>17</v>
      </c>
      <c r="G292" s="9" t="s">
        <v>296</v>
      </c>
    </row>
    <row r="293" spans="1:7" x14ac:dyDescent="0.3">
      <c r="A293" s="9">
        <v>145</v>
      </c>
      <c r="B293" s="9" t="s">
        <v>523</v>
      </c>
      <c r="C293" s="9" t="s">
        <v>524</v>
      </c>
      <c r="D293" s="9" t="s">
        <v>379</v>
      </c>
      <c r="E293" s="9">
        <v>11</v>
      </c>
      <c r="F293" s="9" t="s">
        <v>17</v>
      </c>
      <c r="G293" s="9" t="s">
        <v>296</v>
      </c>
    </row>
    <row r="294" spans="1:7" x14ac:dyDescent="0.3">
      <c r="A294" s="9">
        <v>146</v>
      </c>
      <c r="B294" s="9" t="s">
        <v>525</v>
      </c>
      <c r="C294" s="9" t="s">
        <v>526</v>
      </c>
      <c r="D294" s="9" t="s">
        <v>527</v>
      </c>
      <c r="E294" s="9">
        <v>0</v>
      </c>
      <c r="F294" s="9" t="s">
        <v>17</v>
      </c>
      <c r="G294" s="9" t="s">
        <v>296</v>
      </c>
    </row>
    <row r="295" spans="1:7" x14ac:dyDescent="0.3">
      <c r="A295" s="9">
        <v>147</v>
      </c>
      <c r="B295" s="9" t="s">
        <v>216</v>
      </c>
      <c r="C295" s="9" t="s">
        <v>528</v>
      </c>
      <c r="D295" s="9" t="s">
        <v>527</v>
      </c>
      <c r="E295" s="9">
        <v>0</v>
      </c>
      <c r="F295" s="9" t="s">
        <v>17</v>
      </c>
      <c r="G295" s="9" t="s">
        <v>296</v>
      </c>
    </row>
    <row r="296" spans="1:7" x14ac:dyDescent="0.3">
      <c r="A296" s="9">
        <v>148</v>
      </c>
      <c r="B296" s="9" t="s">
        <v>27</v>
      </c>
      <c r="C296" s="9" t="s">
        <v>529</v>
      </c>
      <c r="D296" s="9" t="s">
        <v>527</v>
      </c>
      <c r="E296" s="9">
        <v>0</v>
      </c>
      <c r="F296" s="9" t="s">
        <v>17</v>
      </c>
      <c r="G296" s="9" t="s">
        <v>296</v>
      </c>
    </row>
    <row r="297" spans="1:7" x14ac:dyDescent="0.3">
      <c r="A297" s="9">
        <v>149</v>
      </c>
      <c r="B297" s="9" t="s">
        <v>200</v>
      </c>
      <c r="C297" s="9" t="s">
        <v>530</v>
      </c>
      <c r="D297" s="9" t="s">
        <v>527</v>
      </c>
      <c r="E297" s="9">
        <v>0</v>
      </c>
      <c r="F297" s="9" t="s">
        <v>17</v>
      </c>
      <c r="G297" s="9" t="s">
        <v>296</v>
      </c>
    </row>
    <row r="298" spans="1:7" x14ac:dyDescent="0.3">
      <c r="A298" s="9">
        <v>150</v>
      </c>
      <c r="B298" s="9" t="s">
        <v>531</v>
      </c>
      <c r="C298" s="9" t="s">
        <v>532</v>
      </c>
      <c r="D298" s="9" t="s">
        <v>429</v>
      </c>
      <c r="E298" s="9">
        <v>0</v>
      </c>
      <c r="F298" s="9" t="s">
        <v>17</v>
      </c>
      <c r="G298" s="9" t="s">
        <v>296</v>
      </c>
    </row>
    <row r="299" spans="1:7" x14ac:dyDescent="0.3">
      <c r="A299" s="9">
        <v>151</v>
      </c>
      <c r="B299" s="9" t="s">
        <v>533</v>
      </c>
      <c r="C299" s="9" t="s">
        <v>478</v>
      </c>
      <c r="D299" s="9" t="s">
        <v>429</v>
      </c>
      <c r="E299" s="9">
        <v>0</v>
      </c>
      <c r="F299" s="9" t="s">
        <v>17</v>
      </c>
      <c r="G299" s="9" t="s">
        <v>296</v>
      </c>
    </row>
    <row r="300" spans="1:7" x14ac:dyDescent="0.3">
      <c r="A300" s="9">
        <v>152</v>
      </c>
      <c r="B300" s="9" t="s">
        <v>534</v>
      </c>
      <c r="C300" s="9" t="s">
        <v>478</v>
      </c>
      <c r="D300" s="9" t="s">
        <v>376</v>
      </c>
      <c r="E300" s="9">
        <v>0</v>
      </c>
      <c r="F300" s="9" t="s">
        <v>17</v>
      </c>
      <c r="G300" s="9" t="s">
        <v>296</v>
      </c>
    </row>
    <row r="301" spans="1:7" x14ac:dyDescent="0.3">
      <c r="A301" s="9">
        <v>153</v>
      </c>
      <c r="B301" s="9" t="s">
        <v>535</v>
      </c>
      <c r="C301" s="9" t="s">
        <v>81</v>
      </c>
      <c r="D301" s="9" t="s">
        <v>536</v>
      </c>
      <c r="E301" s="9">
        <v>0</v>
      </c>
      <c r="F301" s="9" t="s">
        <v>17</v>
      </c>
      <c r="G301" s="9" t="s">
        <v>296</v>
      </c>
    </row>
    <row r="302" spans="1:7" x14ac:dyDescent="0.3">
      <c r="A302" s="9">
        <v>154</v>
      </c>
      <c r="B302" s="9" t="s">
        <v>188</v>
      </c>
      <c r="C302" s="9" t="s">
        <v>189</v>
      </c>
      <c r="D302" s="9" t="s">
        <v>536</v>
      </c>
      <c r="E302" s="9">
        <v>0</v>
      </c>
      <c r="F302" s="9" t="s">
        <v>17</v>
      </c>
      <c r="G302" s="9" t="s">
        <v>296</v>
      </c>
    </row>
    <row r="303" spans="1:7" x14ac:dyDescent="0.3">
      <c r="A303" s="9">
        <v>155</v>
      </c>
      <c r="B303" s="9" t="s">
        <v>200</v>
      </c>
      <c r="C303" s="9" t="s">
        <v>537</v>
      </c>
      <c r="D303" s="9" t="s">
        <v>536</v>
      </c>
      <c r="E303" s="9">
        <v>0</v>
      </c>
      <c r="F303" s="9" t="s">
        <v>17</v>
      </c>
      <c r="G303" s="9" t="s">
        <v>296</v>
      </c>
    </row>
    <row r="304" spans="1:7" x14ac:dyDescent="0.3">
      <c r="A304" s="9">
        <v>156</v>
      </c>
      <c r="B304" s="9" t="s">
        <v>275</v>
      </c>
      <c r="C304" s="9" t="s">
        <v>538</v>
      </c>
      <c r="D304" s="9" t="s">
        <v>536</v>
      </c>
      <c r="E304" s="9">
        <v>0</v>
      </c>
      <c r="F304" s="9" t="s">
        <v>17</v>
      </c>
      <c r="G304" s="9" t="s">
        <v>296</v>
      </c>
    </row>
    <row r="308" spans="1:7" x14ac:dyDescent="0.3">
      <c r="A308" s="9">
        <v>1</v>
      </c>
      <c r="B308" s="9" t="s">
        <v>539</v>
      </c>
      <c r="C308" s="9" t="s">
        <v>540</v>
      </c>
      <c r="D308" s="9" t="s">
        <v>541</v>
      </c>
      <c r="E308" s="9">
        <v>92</v>
      </c>
      <c r="F308" s="9" t="s">
        <v>17</v>
      </c>
      <c r="G308" s="9" t="s">
        <v>542</v>
      </c>
    </row>
    <row r="309" spans="1:7" x14ac:dyDescent="0.3">
      <c r="A309" s="9">
        <v>2</v>
      </c>
      <c r="B309" s="9" t="s">
        <v>543</v>
      </c>
      <c r="C309" s="9" t="s">
        <v>436</v>
      </c>
      <c r="D309" s="9" t="s">
        <v>541</v>
      </c>
      <c r="E309" s="9">
        <v>91</v>
      </c>
      <c r="F309" s="9" t="s">
        <v>17</v>
      </c>
      <c r="G309" s="9" t="s">
        <v>542</v>
      </c>
    </row>
    <row r="310" spans="1:7" x14ac:dyDescent="0.3">
      <c r="A310" s="9">
        <v>3</v>
      </c>
      <c r="B310" s="9" t="s">
        <v>544</v>
      </c>
      <c r="C310" s="9" t="s">
        <v>545</v>
      </c>
      <c r="D310" s="9" t="s">
        <v>546</v>
      </c>
      <c r="E310" s="9">
        <v>87</v>
      </c>
      <c r="F310" s="9" t="s">
        <v>17</v>
      </c>
      <c r="G310" s="9" t="s">
        <v>542</v>
      </c>
    </row>
    <row r="311" spans="1:7" x14ac:dyDescent="0.3">
      <c r="A311" s="9">
        <v>4</v>
      </c>
      <c r="B311" s="9" t="s">
        <v>35</v>
      </c>
      <c r="C311" s="9" t="s">
        <v>547</v>
      </c>
      <c r="D311" s="9" t="s">
        <v>548</v>
      </c>
      <c r="E311" s="9">
        <v>86</v>
      </c>
      <c r="F311" s="9" t="s">
        <v>17</v>
      </c>
      <c r="G311" s="9" t="s">
        <v>542</v>
      </c>
    </row>
    <row r="312" spans="1:7" x14ac:dyDescent="0.3">
      <c r="A312" s="9">
        <v>5</v>
      </c>
      <c r="B312" s="9" t="s">
        <v>549</v>
      </c>
      <c r="C312" s="9" t="s">
        <v>540</v>
      </c>
      <c r="D312" s="9" t="s">
        <v>541</v>
      </c>
      <c r="E312" s="9">
        <v>85</v>
      </c>
      <c r="F312" s="9" t="s">
        <v>17</v>
      </c>
      <c r="G312" s="9" t="s">
        <v>542</v>
      </c>
    </row>
    <row r="313" spans="1:7" x14ac:dyDescent="0.3">
      <c r="A313" s="9">
        <v>6</v>
      </c>
      <c r="B313" s="9" t="s">
        <v>550</v>
      </c>
      <c r="C313" s="9" t="s">
        <v>436</v>
      </c>
      <c r="D313" s="9" t="s">
        <v>550</v>
      </c>
      <c r="E313" s="9">
        <v>85</v>
      </c>
      <c r="F313" s="9" t="s">
        <v>17</v>
      </c>
      <c r="G313" s="9" t="s">
        <v>542</v>
      </c>
    </row>
    <row r="314" spans="1:7" x14ac:dyDescent="0.3">
      <c r="A314" s="9">
        <v>7</v>
      </c>
      <c r="B314" s="9" t="s">
        <v>551</v>
      </c>
      <c r="C314" s="9" t="s">
        <v>545</v>
      </c>
      <c r="D314" s="9" t="s">
        <v>546</v>
      </c>
      <c r="E314" s="9">
        <v>84</v>
      </c>
      <c r="F314" s="9" t="s">
        <v>17</v>
      </c>
      <c r="G314" s="9" t="s">
        <v>542</v>
      </c>
    </row>
    <row r="315" spans="1:7" x14ac:dyDescent="0.3">
      <c r="A315" s="9">
        <v>8</v>
      </c>
      <c r="B315" s="9" t="s">
        <v>552</v>
      </c>
      <c r="C315" s="9" t="s">
        <v>553</v>
      </c>
      <c r="D315" s="9" t="s">
        <v>546</v>
      </c>
      <c r="E315" s="9">
        <v>84</v>
      </c>
      <c r="F315" s="9" t="s">
        <v>17</v>
      </c>
      <c r="G315" s="9" t="s">
        <v>542</v>
      </c>
    </row>
    <row r="316" spans="1:7" x14ac:dyDescent="0.3">
      <c r="A316" s="9">
        <v>9</v>
      </c>
      <c r="B316" s="9" t="s">
        <v>317</v>
      </c>
      <c r="C316" s="9" t="s">
        <v>554</v>
      </c>
      <c r="D316" s="9" t="s">
        <v>548</v>
      </c>
      <c r="E316" s="9">
        <v>83</v>
      </c>
      <c r="F316" s="9" t="s">
        <v>17</v>
      </c>
      <c r="G316" s="9" t="s">
        <v>542</v>
      </c>
    </row>
    <row r="317" spans="1:7" x14ac:dyDescent="0.3">
      <c r="A317" s="9">
        <v>10</v>
      </c>
      <c r="B317" s="9" t="s">
        <v>543</v>
      </c>
      <c r="C317" s="9" t="s">
        <v>505</v>
      </c>
      <c r="D317" s="9" t="s">
        <v>541</v>
      </c>
      <c r="E317" s="9">
        <v>83</v>
      </c>
      <c r="F317" s="9" t="s">
        <v>17</v>
      </c>
      <c r="G317" s="9" t="s">
        <v>542</v>
      </c>
    </row>
    <row r="318" spans="1:7" x14ac:dyDescent="0.3">
      <c r="A318" s="9">
        <v>11</v>
      </c>
      <c r="B318" s="9" t="s">
        <v>555</v>
      </c>
      <c r="C318" s="9" t="s">
        <v>106</v>
      </c>
      <c r="D318" s="9" t="s">
        <v>556</v>
      </c>
      <c r="E318" s="9">
        <v>83</v>
      </c>
      <c r="F318" s="9" t="s">
        <v>17</v>
      </c>
      <c r="G318" s="9" t="s">
        <v>542</v>
      </c>
    </row>
    <row r="319" spans="1:7" x14ac:dyDescent="0.3">
      <c r="A319" s="9">
        <v>12</v>
      </c>
      <c r="B319" s="9" t="s">
        <v>343</v>
      </c>
      <c r="C319" s="9" t="s">
        <v>557</v>
      </c>
      <c r="D319" s="9" t="s">
        <v>548</v>
      </c>
      <c r="E319" s="9">
        <v>82</v>
      </c>
      <c r="F319" s="9" t="s">
        <v>17</v>
      </c>
      <c r="G319" s="9" t="s">
        <v>542</v>
      </c>
    </row>
    <row r="320" spans="1:7" x14ac:dyDescent="0.3">
      <c r="A320" s="9">
        <v>13</v>
      </c>
      <c r="B320" s="9" t="s">
        <v>558</v>
      </c>
      <c r="C320" s="9" t="s">
        <v>559</v>
      </c>
      <c r="D320" s="9" t="s">
        <v>560</v>
      </c>
      <c r="E320" s="9">
        <v>81</v>
      </c>
      <c r="F320" s="9" t="s">
        <v>17</v>
      </c>
      <c r="G320" s="9" t="s">
        <v>542</v>
      </c>
    </row>
    <row r="321" spans="1:7" x14ac:dyDescent="0.3">
      <c r="A321" s="9">
        <v>14</v>
      </c>
      <c r="B321" s="9" t="s">
        <v>216</v>
      </c>
      <c r="C321" s="9" t="s">
        <v>561</v>
      </c>
      <c r="D321" s="9" t="s">
        <v>562</v>
      </c>
      <c r="E321" s="9">
        <v>81</v>
      </c>
      <c r="F321" s="9" t="s">
        <v>17</v>
      </c>
      <c r="G321" s="9" t="s">
        <v>542</v>
      </c>
    </row>
    <row r="322" spans="1:7" x14ac:dyDescent="0.3">
      <c r="A322" s="9">
        <v>15</v>
      </c>
      <c r="B322" s="9" t="s">
        <v>563</v>
      </c>
      <c r="C322" s="9" t="s">
        <v>478</v>
      </c>
      <c r="D322" s="9" t="s">
        <v>563</v>
      </c>
      <c r="E322" s="9">
        <v>81</v>
      </c>
      <c r="F322" s="9" t="s">
        <v>17</v>
      </c>
      <c r="G322" s="9" t="s">
        <v>542</v>
      </c>
    </row>
    <row r="323" spans="1:7" x14ac:dyDescent="0.3">
      <c r="A323" s="9">
        <v>16</v>
      </c>
      <c r="B323" s="9" t="s">
        <v>564</v>
      </c>
      <c r="C323" s="9" t="s">
        <v>565</v>
      </c>
      <c r="D323" s="9" t="s">
        <v>566</v>
      </c>
      <c r="E323" s="9">
        <v>80</v>
      </c>
      <c r="F323" s="9" t="s">
        <v>17</v>
      </c>
      <c r="G323" s="9" t="s">
        <v>542</v>
      </c>
    </row>
    <row r="324" spans="1:7" x14ac:dyDescent="0.3">
      <c r="A324" s="9">
        <v>17</v>
      </c>
      <c r="B324" s="9" t="s">
        <v>567</v>
      </c>
      <c r="C324" s="9" t="s">
        <v>568</v>
      </c>
      <c r="D324" s="9" t="s">
        <v>569</v>
      </c>
      <c r="E324" s="9">
        <v>80</v>
      </c>
      <c r="F324" s="9" t="s">
        <v>17</v>
      </c>
      <c r="G324" s="9" t="s">
        <v>542</v>
      </c>
    </row>
    <row r="325" spans="1:7" x14ac:dyDescent="0.3">
      <c r="A325" s="9">
        <v>18</v>
      </c>
      <c r="B325" s="9" t="s">
        <v>224</v>
      </c>
      <c r="C325" s="9" t="s">
        <v>570</v>
      </c>
      <c r="D325" s="9" t="s">
        <v>571</v>
      </c>
      <c r="E325" s="9">
        <v>79</v>
      </c>
      <c r="F325" s="9" t="s">
        <v>17</v>
      </c>
      <c r="G325" s="9" t="s">
        <v>542</v>
      </c>
    </row>
    <row r="326" spans="1:7" x14ac:dyDescent="0.3">
      <c r="A326" s="9">
        <v>19</v>
      </c>
      <c r="B326" s="9" t="s">
        <v>190</v>
      </c>
      <c r="C326" s="9" t="s">
        <v>76</v>
      </c>
      <c r="D326" s="9" t="s">
        <v>572</v>
      </c>
      <c r="E326" s="9">
        <v>78</v>
      </c>
      <c r="F326" s="9" t="s">
        <v>17</v>
      </c>
      <c r="G326" s="9" t="s">
        <v>542</v>
      </c>
    </row>
    <row r="327" spans="1:7" x14ac:dyDescent="0.3">
      <c r="A327" s="9">
        <v>20</v>
      </c>
      <c r="B327" s="9" t="s">
        <v>463</v>
      </c>
      <c r="C327" s="9" t="s">
        <v>573</v>
      </c>
      <c r="D327" s="9" t="s">
        <v>574</v>
      </c>
      <c r="E327" s="9">
        <v>78</v>
      </c>
      <c r="F327" s="9" t="s">
        <v>17</v>
      </c>
      <c r="G327" s="9" t="s">
        <v>542</v>
      </c>
    </row>
    <row r="328" spans="1:7" x14ac:dyDescent="0.3">
      <c r="A328" s="9">
        <v>21</v>
      </c>
      <c r="B328" s="9" t="s">
        <v>575</v>
      </c>
      <c r="C328" s="9" t="s">
        <v>576</v>
      </c>
      <c r="D328" s="9" t="s">
        <v>577</v>
      </c>
      <c r="E328" s="9">
        <v>77</v>
      </c>
      <c r="F328" s="9" t="s">
        <v>17</v>
      </c>
      <c r="G328" s="9" t="s">
        <v>542</v>
      </c>
    </row>
    <row r="329" spans="1:7" x14ac:dyDescent="0.3">
      <c r="A329" s="9">
        <v>22</v>
      </c>
      <c r="B329" s="9" t="s">
        <v>550</v>
      </c>
      <c r="C329" s="9" t="s">
        <v>393</v>
      </c>
      <c r="D329" s="9" t="s">
        <v>550</v>
      </c>
      <c r="E329" s="9">
        <v>76</v>
      </c>
      <c r="F329" s="9" t="s">
        <v>17</v>
      </c>
      <c r="G329" s="9" t="s">
        <v>542</v>
      </c>
    </row>
    <row r="330" spans="1:7" x14ac:dyDescent="0.3">
      <c r="A330" s="9">
        <v>23</v>
      </c>
      <c r="B330" s="9" t="s">
        <v>525</v>
      </c>
      <c r="C330" s="9" t="s">
        <v>578</v>
      </c>
      <c r="D330" s="9" t="s">
        <v>579</v>
      </c>
      <c r="E330" s="9">
        <v>74</v>
      </c>
      <c r="F330" s="9" t="s">
        <v>17</v>
      </c>
      <c r="G330" s="9" t="s">
        <v>542</v>
      </c>
    </row>
    <row r="331" spans="1:7" x14ac:dyDescent="0.3">
      <c r="A331" s="9">
        <v>24</v>
      </c>
      <c r="B331" s="9" t="s">
        <v>263</v>
      </c>
      <c r="C331" s="9" t="s">
        <v>580</v>
      </c>
      <c r="D331" s="9" t="s">
        <v>581</v>
      </c>
      <c r="E331" s="9">
        <v>74</v>
      </c>
      <c r="F331" s="9" t="s">
        <v>17</v>
      </c>
      <c r="G331" s="9" t="s">
        <v>542</v>
      </c>
    </row>
    <row r="332" spans="1:7" x14ac:dyDescent="0.3">
      <c r="A332" s="9">
        <v>25</v>
      </c>
      <c r="B332" s="9" t="s">
        <v>582</v>
      </c>
      <c r="C332" s="9" t="s">
        <v>583</v>
      </c>
      <c r="D332" s="9" t="s">
        <v>562</v>
      </c>
      <c r="E332" s="9">
        <v>74</v>
      </c>
      <c r="F332" s="9" t="s">
        <v>17</v>
      </c>
      <c r="G332" s="9" t="s">
        <v>542</v>
      </c>
    </row>
    <row r="333" spans="1:7" x14ac:dyDescent="0.3">
      <c r="A333" s="9">
        <v>26</v>
      </c>
      <c r="B333" s="9" t="s">
        <v>115</v>
      </c>
      <c r="C333" s="9" t="s">
        <v>584</v>
      </c>
      <c r="D333" s="9" t="s">
        <v>579</v>
      </c>
      <c r="E333" s="9">
        <v>73</v>
      </c>
      <c r="F333" s="9" t="s">
        <v>17</v>
      </c>
      <c r="G333" s="9" t="s">
        <v>542</v>
      </c>
    </row>
    <row r="334" spans="1:7" x14ac:dyDescent="0.3">
      <c r="A334" s="9">
        <v>27</v>
      </c>
      <c r="B334" s="9" t="s">
        <v>500</v>
      </c>
      <c r="C334" s="9" t="s">
        <v>585</v>
      </c>
      <c r="D334" s="9" t="s">
        <v>569</v>
      </c>
      <c r="E334" s="9">
        <v>73</v>
      </c>
      <c r="F334" s="9" t="s">
        <v>17</v>
      </c>
      <c r="G334" s="9" t="s">
        <v>542</v>
      </c>
    </row>
    <row r="335" spans="1:7" x14ac:dyDescent="0.3">
      <c r="A335" s="9">
        <v>28</v>
      </c>
      <c r="B335" s="9" t="s">
        <v>239</v>
      </c>
      <c r="C335" s="9" t="s">
        <v>586</v>
      </c>
      <c r="D335" s="9" t="s">
        <v>548</v>
      </c>
      <c r="E335" s="9">
        <v>72</v>
      </c>
      <c r="F335" s="9" t="s">
        <v>17</v>
      </c>
      <c r="G335" s="9" t="s">
        <v>542</v>
      </c>
    </row>
    <row r="336" spans="1:7" x14ac:dyDescent="0.3">
      <c r="A336" s="9">
        <v>29</v>
      </c>
      <c r="B336" s="9" t="s">
        <v>587</v>
      </c>
      <c r="C336" s="9" t="s">
        <v>18</v>
      </c>
      <c r="D336" s="9" t="s">
        <v>566</v>
      </c>
      <c r="E336" s="9">
        <v>72</v>
      </c>
      <c r="F336" s="9" t="s">
        <v>17</v>
      </c>
      <c r="G336" s="9" t="s">
        <v>542</v>
      </c>
    </row>
    <row r="337" spans="1:7" x14ac:dyDescent="0.3">
      <c r="A337" s="9">
        <v>30</v>
      </c>
      <c r="B337" s="9" t="s">
        <v>56</v>
      </c>
      <c r="C337" s="9" t="s">
        <v>106</v>
      </c>
      <c r="D337" s="9" t="s">
        <v>588</v>
      </c>
      <c r="E337" s="9">
        <v>72</v>
      </c>
      <c r="F337" s="9" t="s">
        <v>17</v>
      </c>
      <c r="G337" s="9" t="s">
        <v>542</v>
      </c>
    </row>
    <row r="338" spans="1:7" x14ac:dyDescent="0.3">
      <c r="A338" s="9">
        <v>31</v>
      </c>
      <c r="B338" s="9" t="s">
        <v>473</v>
      </c>
      <c r="C338" s="9" t="s">
        <v>545</v>
      </c>
      <c r="D338" s="9" t="s">
        <v>546</v>
      </c>
      <c r="E338" s="9">
        <v>71</v>
      </c>
      <c r="F338" s="9" t="s">
        <v>17</v>
      </c>
      <c r="G338" s="9" t="s">
        <v>542</v>
      </c>
    </row>
    <row r="339" spans="1:7" x14ac:dyDescent="0.3">
      <c r="A339" s="9">
        <v>32</v>
      </c>
      <c r="B339" s="9" t="s">
        <v>589</v>
      </c>
      <c r="C339" s="9" t="s">
        <v>590</v>
      </c>
      <c r="D339" s="9" t="s">
        <v>591</v>
      </c>
      <c r="E339" s="9">
        <v>71</v>
      </c>
      <c r="F339" s="9" t="s">
        <v>17</v>
      </c>
      <c r="G339" s="9" t="s">
        <v>542</v>
      </c>
    </row>
    <row r="340" spans="1:7" x14ac:dyDescent="0.3">
      <c r="A340" s="9">
        <v>33</v>
      </c>
      <c r="B340" s="9" t="s">
        <v>592</v>
      </c>
      <c r="C340" s="9" t="s">
        <v>593</v>
      </c>
      <c r="D340" s="9" t="s">
        <v>594</v>
      </c>
      <c r="E340" s="9">
        <v>71</v>
      </c>
      <c r="F340" s="9" t="s">
        <v>17</v>
      </c>
      <c r="G340" s="9" t="s">
        <v>542</v>
      </c>
    </row>
    <row r="341" spans="1:7" x14ac:dyDescent="0.3">
      <c r="A341" s="9">
        <v>34</v>
      </c>
      <c r="B341" s="9" t="s">
        <v>595</v>
      </c>
      <c r="C341" s="9" t="s">
        <v>585</v>
      </c>
      <c r="D341" s="9" t="s">
        <v>569</v>
      </c>
      <c r="E341" s="9">
        <v>71</v>
      </c>
      <c r="F341" s="9" t="s">
        <v>17</v>
      </c>
      <c r="G341" s="9" t="s">
        <v>542</v>
      </c>
    </row>
    <row r="342" spans="1:7" x14ac:dyDescent="0.3">
      <c r="A342" s="9">
        <v>35</v>
      </c>
      <c r="B342" s="9" t="s">
        <v>362</v>
      </c>
      <c r="C342" s="9" t="s">
        <v>199</v>
      </c>
      <c r="D342" s="9" t="s">
        <v>579</v>
      </c>
      <c r="E342" s="9">
        <v>70</v>
      </c>
      <c r="F342" s="9" t="s">
        <v>17</v>
      </c>
      <c r="G342" s="9" t="s">
        <v>542</v>
      </c>
    </row>
    <row r="343" spans="1:7" x14ac:dyDescent="0.3">
      <c r="A343" s="9">
        <v>36</v>
      </c>
      <c r="B343" s="9" t="s">
        <v>231</v>
      </c>
      <c r="C343" s="9" t="s">
        <v>596</v>
      </c>
      <c r="D343" s="9" t="s">
        <v>588</v>
      </c>
      <c r="E343" s="9">
        <v>70</v>
      </c>
      <c r="F343" s="9" t="s">
        <v>17</v>
      </c>
      <c r="G343" s="9" t="s">
        <v>542</v>
      </c>
    </row>
    <row r="344" spans="1:7" x14ac:dyDescent="0.3">
      <c r="A344" s="9">
        <v>37</v>
      </c>
      <c r="B344" s="9" t="s">
        <v>597</v>
      </c>
      <c r="C344" s="9" t="s">
        <v>598</v>
      </c>
      <c r="D344" s="9" t="s">
        <v>599</v>
      </c>
      <c r="E344" s="9">
        <v>69</v>
      </c>
      <c r="F344" s="9" t="s">
        <v>17</v>
      </c>
      <c r="G344" s="9" t="s">
        <v>542</v>
      </c>
    </row>
    <row r="345" spans="1:7" x14ac:dyDescent="0.3">
      <c r="A345" s="9">
        <v>38</v>
      </c>
      <c r="B345" s="9" t="s">
        <v>405</v>
      </c>
      <c r="C345" s="9" t="s">
        <v>154</v>
      </c>
      <c r="D345" s="9" t="s">
        <v>600</v>
      </c>
      <c r="E345" s="9">
        <v>69</v>
      </c>
      <c r="F345" s="9" t="s">
        <v>17</v>
      </c>
      <c r="G345" s="9" t="s">
        <v>542</v>
      </c>
    </row>
    <row r="346" spans="1:7" x14ac:dyDescent="0.3">
      <c r="A346" s="9">
        <v>39</v>
      </c>
      <c r="B346" s="9" t="s">
        <v>200</v>
      </c>
      <c r="C346" s="9" t="s">
        <v>601</v>
      </c>
      <c r="D346" s="9" t="s">
        <v>572</v>
      </c>
      <c r="E346" s="9">
        <v>69</v>
      </c>
      <c r="F346" s="9" t="s">
        <v>17</v>
      </c>
      <c r="G346" s="9" t="s">
        <v>542</v>
      </c>
    </row>
    <row r="347" spans="1:7" x14ac:dyDescent="0.3">
      <c r="A347" s="9">
        <v>40</v>
      </c>
      <c r="B347" s="9" t="s">
        <v>71</v>
      </c>
      <c r="C347" s="9" t="s">
        <v>602</v>
      </c>
      <c r="D347" s="9" t="s">
        <v>603</v>
      </c>
      <c r="E347" s="9">
        <v>69</v>
      </c>
      <c r="F347" s="9" t="s">
        <v>17</v>
      </c>
      <c r="G347" s="9" t="s">
        <v>542</v>
      </c>
    </row>
    <row r="348" spans="1:7" x14ac:dyDescent="0.3">
      <c r="A348" s="9">
        <v>41</v>
      </c>
      <c r="B348" s="9" t="s">
        <v>563</v>
      </c>
      <c r="C348" s="9" t="s">
        <v>354</v>
      </c>
      <c r="D348" s="9" t="s">
        <v>563</v>
      </c>
      <c r="E348" s="9">
        <v>69</v>
      </c>
      <c r="F348" s="9" t="s">
        <v>17</v>
      </c>
      <c r="G348" s="9" t="s">
        <v>542</v>
      </c>
    </row>
    <row r="349" spans="1:7" x14ac:dyDescent="0.3">
      <c r="A349" s="9">
        <v>42</v>
      </c>
      <c r="B349" s="9" t="s">
        <v>550</v>
      </c>
      <c r="C349" s="9" t="s">
        <v>354</v>
      </c>
      <c r="D349" s="9" t="s">
        <v>550</v>
      </c>
      <c r="E349" s="9">
        <v>69</v>
      </c>
      <c r="F349" s="9" t="s">
        <v>17</v>
      </c>
      <c r="G349" s="9" t="s">
        <v>542</v>
      </c>
    </row>
    <row r="350" spans="1:7" x14ac:dyDescent="0.3">
      <c r="A350" s="9">
        <v>43</v>
      </c>
      <c r="B350" s="9" t="s">
        <v>604</v>
      </c>
      <c r="C350" s="9" t="s">
        <v>72</v>
      </c>
      <c r="D350" s="9" t="s">
        <v>574</v>
      </c>
      <c r="E350" s="9">
        <v>68</v>
      </c>
      <c r="F350" s="9" t="s">
        <v>17</v>
      </c>
      <c r="G350" s="9" t="s">
        <v>542</v>
      </c>
    </row>
    <row r="351" spans="1:7" x14ac:dyDescent="0.3">
      <c r="A351" s="9">
        <v>44</v>
      </c>
      <c r="B351" s="9" t="s">
        <v>141</v>
      </c>
      <c r="C351" s="9" t="s">
        <v>540</v>
      </c>
      <c r="D351" s="9" t="s">
        <v>581</v>
      </c>
      <c r="E351" s="9">
        <v>67</v>
      </c>
      <c r="F351" s="9" t="s">
        <v>17</v>
      </c>
      <c r="G351" s="9" t="s">
        <v>542</v>
      </c>
    </row>
    <row r="352" spans="1:7" x14ac:dyDescent="0.3">
      <c r="A352" s="9">
        <v>45</v>
      </c>
      <c r="B352" s="9" t="s">
        <v>200</v>
      </c>
      <c r="C352" s="9" t="s">
        <v>127</v>
      </c>
      <c r="D352" s="9" t="s">
        <v>581</v>
      </c>
      <c r="E352" s="9">
        <v>67</v>
      </c>
      <c r="F352" s="9" t="s">
        <v>17</v>
      </c>
      <c r="G352" s="9" t="s">
        <v>542</v>
      </c>
    </row>
    <row r="353" spans="1:7" x14ac:dyDescent="0.3">
      <c r="A353" s="9">
        <v>46</v>
      </c>
      <c r="B353" s="9" t="s">
        <v>605</v>
      </c>
      <c r="C353" s="9" t="s">
        <v>606</v>
      </c>
      <c r="D353" s="9" t="s">
        <v>572</v>
      </c>
      <c r="E353" s="9">
        <v>67</v>
      </c>
      <c r="F353" s="9" t="s">
        <v>17</v>
      </c>
      <c r="G353" s="9" t="s">
        <v>542</v>
      </c>
    </row>
    <row r="354" spans="1:7" x14ac:dyDescent="0.3">
      <c r="A354" s="9">
        <v>47</v>
      </c>
      <c r="B354" s="9" t="s">
        <v>50</v>
      </c>
      <c r="C354" s="9" t="s">
        <v>364</v>
      </c>
      <c r="D354" s="9" t="s">
        <v>607</v>
      </c>
      <c r="E354" s="9">
        <v>67</v>
      </c>
      <c r="F354" s="9" t="s">
        <v>17</v>
      </c>
      <c r="G354" s="9" t="s">
        <v>542</v>
      </c>
    </row>
    <row r="355" spans="1:7" x14ac:dyDescent="0.3">
      <c r="A355" s="9">
        <v>48</v>
      </c>
      <c r="B355" s="9" t="s">
        <v>550</v>
      </c>
      <c r="C355" s="9" t="s">
        <v>478</v>
      </c>
      <c r="D355" s="9" t="s">
        <v>550</v>
      </c>
      <c r="E355" s="9">
        <v>67</v>
      </c>
      <c r="F355" s="9" t="s">
        <v>17</v>
      </c>
      <c r="G355" s="9" t="s">
        <v>542</v>
      </c>
    </row>
    <row r="356" spans="1:7" x14ac:dyDescent="0.3">
      <c r="A356" s="9">
        <v>49</v>
      </c>
      <c r="B356" s="9" t="s">
        <v>239</v>
      </c>
      <c r="C356" s="9" t="s">
        <v>608</v>
      </c>
      <c r="D356" s="9" t="s">
        <v>571</v>
      </c>
      <c r="E356" s="9">
        <v>66</v>
      </c>
      <c r="F356" s="9" t="s">
        <v>17</v>
      </c>
      <c r="G356" s="9" t="s">
        <v>542</v>
      </c>
    </row>
    <row r="357" spans="1:7" x14ac:dyDescent="0.3">
      <c r="A357" s="9">
        <v>50</v>
      </c>
      <c r="B357" s="9" t="s">
        <v>609</v>
      </c>
      <c r="C357" s="9" t="s">
        <v>283</v>
      </c>
      <c r="D357" s="9" t="s">
        <v>610</v>
      </c>
      <c r="E357" s="9">
        <v>66</v>
      </c>
      <c r="F357" s="9" t="s">
        <v>17</v>
      </c>
      <c r="G357" s="9" t="s">
        <v>542</v>
      </c>
    </row>
    <row r="358" spans="1:7" x14ac:dyDescent="0.3">
      <c r="A358" s="9">
        <v>51</v>
      </c>
      <c r="B358" s="9" t="s">
        <v>200</v>
      </c>
      <c r="C358" s="9" t="s">
        <v>611</v>
      </c>
      <c r="D358" s="9" t="s">
        <v>612</v>
      </c>
      <c r="E358" s="9">
        <v>66</v>
      </c>
      <c r="F358" s="9" t="s">
        <v>17</v>
      </c>
      <c r="G358" s="9" t="s">
        <v>542</v>
      </c>
    </row>
    <row r="359" spans="1:7" x14ac:dyDescent="0.3">
      <c r="A359" s="9">
        <v>52</v>
      </c>
      <c r="B359" s="9" t="s">
        <v>613</v>
      </c>
      <c r="C359" s="9" t="s">
        <v>540</v>
      </c>
      <c r="D359" s="9" t="s">
        <v>594</v>
      </c>
      <c r="E359" s="9">
        <v>65</v>
      </c>
      <c r="F359" s="9" t="s">
        <v>17</v>
      </c>
      <c r="G359" s="9" t="s">
        <v>542</v>
      </c>
    </row>
    <row r="360" spans="1:7" x14ac:dyDescent="0.3">
      <c r="A360" s="9">
        <v>53</v>
      </c>
      <c r="B360" s="9" t="s">
        <v>614</v>
      </c>
      <c r="C360" s="9" t="s">
        <v>615</v>
      </c>
      <c r="D360" s="9" t="s">
        <v>588</v>
      </c>
      <c r="E360" s="9">
        <v>65</v>
      </c>
      <c r="F360" s="9" t="s">
        <v>17</v>
      </c>
      <c r="G360" s="9" t="s">
        <v>542</v>
      </c>
    </row>
    <row r="361" spans="1:7" x14ac:dyDescent="0.3">
      <c r="A361" s="9">
        <v>54</v>
      </c>
      <c r="B361" s="9" t="s">
        <v>616</v>
      </c>
      <c r="C361" s="9" t="s">
        <v>617</v>
      </c>
      <c r="D361" s="9" t="s">
        <v>560</v>
      </c>
      <c r="E361" s="9">
        <v>65</v>
      </c>
      <c r="F361" s="9" t="s">
        <v>17</v>
      </c>
      <c r="G361" s="9" t="s">
        <v>542</v>
      </c>
    </row>
    <row r="362" spans="1:7" x14ac:dyDescent="0.3">
      <c r="A362" s="9">
        <v>55</v>
      </c>
      <c r="B362" s="9" t="s">
        <v>147</v>
      </c>
      <c r="C362" s="9" t="s">
        <v>618</v>
      </c>
      <c r="D362" s="9" t="s">
        <v>562</v>
      </c>
      <c r="E362" s="9">
        <v>65</v>
      </c>
      <c r="F362" s="9" t="s">
        <v>17</v>
      </c>
      <c r="G362" s="9" t="s">
        <v>542</v>
      </c>
    </row>
    <row r="363" spans="1:7" x14ac:dyDescent="0.3">
      <c r="A363" s="9">
        <v>56</v>
      </c>
      <c r="B363" s="9" t="s">
        <v>139</v>
      </c>
      <c r="C363" s="9" t="s">
        <v>619</v>
      </c>
      <c r="D363" s="9" t="s">
        <v>612</v>
      </c>
      <c r="E363" s="9">
        <v>65</v>
      </c>
      <c r="F363" s="9" t="s">
        <v>17</v>
      </c>
      <c r="G363" s="9" t="s">
        <v>542</v>
      </c>
    </row>
    <row r="364" spans="1:7" x14ac:dyDescent="0.3">
      <c r="A364" s="9">
        <v>57</v>
      </c>
      <c r="B364" s="9" t="s">
        <v>155</v>
      </c>
      <c r="C364" s="9" t="s">
        <v>464</v>
      </c>
      <c r="D364" s="9" t="s">
        <v>600</v>
      </c>
      <c r="E364" s="9">
        <v>64</v>
      </c>
      <c r="F364" s="9" t="s">
        <v>17</v>
      </c>
      <c r="G364" s="9" t="s">
        <v>542</v>
      </c>
    </row>
    <row r="365" spans="1:7" x14ac:dyDescent="0.3">
      <c r="A365" s="9">
        <v>58</v>
      </c>
      <c r="B365" s="9" t="s">
        <v>620</v>
      </c>
      <c r="C365" s="9" t="s">
        <v>337</v>
      </c>
      <c r="D365" s="9" t="s">
        <v>603</v>
      </c>
      <c r="E365" s="9">
        <v>64</v>
      </c>
      <c r="F365" s="9" t="s">
        <v>17</v>
      </c>
      <c r="G365" s="9" t="s">
        <v>542</v>
      </c>
    </row>
    <row r="366" spans="1:7" x14ac:dyDescent="0.3">
      <c r="A366" s="9">
        <v>59</v>
      </c>
      <c r="B366" s="9" t="s">
        <v>621</v>
      </c>
      <c r="C366" s="9" t="s">
        <v>622</v>
      </c>
      <c r="D366" s="9" t="s">
        <v>574</v>
      </c>
      <c r="E366" s="9">
        <v>64</v>
      </c>
      <c r="F366" s="9" t="s">
        <v>17</v>
      </c>
      <c r="G366" s="9" t="s">
        <v>542</v>
      </c>
    </row>
    <row r="367" spans="1:7" x14ac:dyDescent="0.3">
      <c r="A367" s="9">
        <v>60</v>
      </c>
      <c r="B367" s="9" t="s">
        <v>143</v>
      </c>
      <c r="C367" s="9" t="s">
        <v>623</v>
      </c>
      <c r="D367" s="9" t="s">
        <v>624</v>
      </c>
      <c r="E367" s="9">
        <v>64</v>
      </c>
      <c r="F367" s="9" t="s">
        <v>17</v>
      </c>
      <c r="G367" s="9" t="s">
        <v>542</v>
      </c>
    </row>
    <row r="368" spans="1:7" x14ac:dyDescent="0.3">
      <c r="A368" s="9">
        <v>61</v>
      </c>
      <c r="B368" s="9" t="s">
        <v>625</v>
      </c>
      <c r="C368" s="9" t="s">
        <v>626</v>
      </c>
      <c r="D368" s="9" t="s">
        <v>612</v>
      </c>
      <c r="E368" s="9">
        <v>64</v>
      </c>
      <c r="F368" s="9" t="s">
        <v>17</v>
      </c>
      <c r="G368" s="9" t="s">
        <v>542</v>
      </c>
    </row>
    <row r="369" spans="1:7" x14ac:dyDescent="0.3">
      <c r="A369" s="9">
        <v>62</v>
      </c>
      <c r="B369" s="9" t="s">
        <v>627</v>
      </c>
      <c r="C369" s="9" t="s">
        <v>628</v>
      </c>
      <c r="D369" s="9" t="s">
        <v>577</v>
      </c>
      <c r="E369" s="9">
        <v>63</v>
      </c>
      <c r="F369" s="9" t="s">
        <v>17</v>
      </c>
      <c r="G369" s="9" t="s">
        <v>542</v>
      </c>
    </row>
    <row r="370" spans="1:7" x14ac:dyDescent="0.3">
      <c r="A370" s="9">
        <v>63</v>
      </c>
      <c r="B370" s="9" t="s">
        <v>239</v>
      </c>
      <c r="C370" s="9" t="s">
        <v>629</v>
      </c>
      <c r="D370" s="9" t="s">
        <v>612</v>
      </c>
      <c r="E370" s="9">
        <v>63</v>
      </c>
      <c r="F370" s="9" t="s">
        <v>17</v>
      </c>
      <c r="G370" s="9" t="s">
        <v>542</v>
      </c>
    </row>
    <row r="371" spans="1:7" x14ac:dyDescent="0.3">
      <c r="A371" s="9">
        <v>64</v>
      </c>
      <c r="B371" s="9" t="s">
        <v>630</v>
      </c>
      <c r="C371" s="9" t="s">
        <v>631</v>
      </c>
      <c r="D371" s="9" t="s">
        <v>566</v>
      </c>
      <c r="E371" s="9">
        <v>62</v>
      </c>
      <c r="F371" s="9" t="s">
        <v>17</v>
      </c>
      <c r="G371" s="9" t="s">
        <v>542</v>
      </c>
    </row>
    <row r="372" spans="1:7" x14ac:dyDescent="0.3">
      <c r="A372" s="9">
        <v>65</v>
      </c>
      <c r="B372" s="9" t="s">
        <v>83</v>
      </c>
      <c r="C372" s="9" t="s">
        <v>632</v>
      </c>
      <c r="D372" s="9" t="s">
        <v>579</v>
      </c>
      <c r="E372" s="9">
        <v>62</v>
      </c>
      <c r="F372" s="9" t="s">
        <v>17</v>
      </c>
      <c r="G372" s="9" t="s">
        <v>542</v>
      </c>
    </row>
    <row r="373" spans="1:7" x14ac:dyDescent="0.3">
      <c r="A373" s="9">
        <v>66</v>
      </c>
      <c r="B373" s="9" t="s">
        <v>510</v>
      </c>
      <c r="C373" s="9" t="s">
        <v>633</v>
      </c>
      <c r="D373" s="9" t="s">
        <v>634</v>
      </c>
      <c r="E373" s="9">
        <v>61</v>
      </c>
      <c r="F373" s="9" t="s">
        <v>17</v>
      </c>
      <c r="G373" s="9" t="s">
        <v>542</v>
      </c>
    </row>
    <row r="374" spans="1:7" x14ac:dyDescent="0.3">
      <c r="A374" s="9">
        <v>67</v>
      </c>
      <c r="B374" s="9" t="s">
        <v>635</v>
      </c>
      <c r="C374" s="9" t="s">
        <v>636</v>
      </c>
      <c r="D374" s="9" t="s">
        <v>591</v>
      </c>
      <c r="E374" s="9">
        <v>61</v>
      </c>
      <c r="F374" s="9" t="s">
        <v>17</v>
      </c>
      <c r="G374" s="9" t="s">
        <v>542</v>
      </c>
    </row>
    <row r="375" spans="1:7" x14ac:dyDescent="0.3">
      <c r="A375" s="9">
        <v>68</v>
      </c>
      <c r="B375" s="9" t="s">
        <v>35</v>
      </c>
      <c r="C375" s="9" t="s">
        <v>154</v>
      </c>
      <c r="D375" s="9" t="s">
        <v>637</v>
      </c>
      <c r="E375" s="9">
        <v>61</v>
      </c>
      <c r="F375" s="9" t="s">
        <v>17</v>
      </c>
      <c r="G375" s="9" t="s">
        <v>542</v>
      </c>
    </row>
    <row r="376" spans="1:7" x14ac:dyDescent="0.3">
      <c r="A376" s="9">
        <v>69</v>
      </c>
      <c r="B376" s="9" t="s">
        <v>638</v>
      </c>
      <c r="C376" s="9" t="s">
        <v>154</v>
      </c>
      <c r="D376" s="9" t="s">
        <v>639</v>
      </c>
      <c r="E376" s="9">
        <v>61</v>
      </c>
      <c r="F376" s="9" t="s">
        <v>17</v>
      </c>
      <c r="G376" s="9" t="s">
        <v>542</v>
      </c>
    </row>
    <row r="377" spans="1:7" x14ac:dyDescent="0.3">
      <c r="A377" s="9">
        <v>70</v>
      </c>
      <c r="B377" s="9" t="s">
        <v>609</v>
      </c>
      <c r="C377" s="9" t="s">
        <v>640</v>
      </c>
      <c r="D377" s="9" t="s">
        <v>562</v>
      </c>
      <c r="E377" s="9">
        <v>61</v>
      </c>
      <c r="F377" s="9" t="s">
        <v>17</v>
      </c>
      <c r="G377" s="9" t="s">
        <v>542</v>
      </c>
    </row>
    <row r="378" spans="1:7" x14ac:dyDescent="0.3">
      <c r="A378" s="9">
        <v>71</v>
      </c>
      <c r="B378" s="9" t="s">
        <v>356</v>
      </c>
      <c r="C378" s="9" t="s">
        <v>641</v>
      </c>
      <c r="D378" s="9" t="s">
        <v>642</v>
      </c>
      <c r="E378" s="9">
        <v>61</v>
      </c>
      <c r="F378" s="9" t="s">
        <v>17</v>
      </c>
      <c r="G378" s="9" t="s">
        <v>542</v>
      </c>
    </row>
    <row r="379" spans="1:7" x14ac:dyDescent="0.3">
      <c r="A379" s="9">
        <v>72</v>
      </c>
      <c r="B379" s="9" t="s">
        <v>563</v>
      </c>
      <c r="C379" s="9" t="s">
        <v>393</v>
      </c>
      <c r="D379" s="9" t="s">
        <v>563</v>
      </c>
      <c r="E379" s="9">
        <v>61</v>
      </c>
      <c r="F379" s="9" t="s">
        <v>17</v>
      </c>
      <c r="G379" s="9" t="s">
        <v>542</v>
      </c>
    </row>
    <row r="380" spans="1:7" x14ac:dyDescent="0.3">
      <c r="A380" s="9">
        <v>73</v>
      </c>
      <c r="B380" s="9" t="s">
        <v>643</v>
      </c>
      <c r="C380" s="9" t="s">
        <v>644</v>
      </c>
      <c r="D380" s="9" t="s">
        <v>634</v>
      </c>
      <c r="E380" s="9">
        <v>60</v>
      </c>
      <c r="F380" s="9" t="s">
        <v>17</v>
      </c>
      <c r="G380" s="9" t="s">
        <v>542</v>
      </c>
    </row>
    <row r="381" spans="1:7" x14ac:dyDescent="0.3">
      <c r="A381" s="9">
        <v>74</v>
      </c>
      <c r="B381" s="9" t="s">
        <v>200</v>
      </c>
      <c r="C381" s="9" t="s">
        <v>645</v>
      </c>
      <c r="D381" s="9" t="s">
        <v>603</v>
      </c>
      <c r="E381" s="9">
        <v>60</v>
      </c>
      <c r="F381" s="9" t="s">
        <v>17</v>
      </c>
      <c r="G381" s="9" t="s">
        <v>542</v>
      </c>
    </row>
    <row r="382" spans="1:7" x14ac:dyDescent="0.3">
      <c r="A382" s="9">
        <v>75</v>
      </c>
      <c r="B382" s="9" t="s">
        <v>190</v>
      </c>
      <c r="C382" s="9" t="s">
        <v>646</v>
      </c>
      <c r="D382" s="9" t="s">
        <v>624</v>
      </c>
      <c r="E382" s="9">
        <v>60</v>
      </c>
      <c r="F382" s="9" t="s">
        <v>17</v>
      </c>
      <c r="G382" s="9" t="s">
        <v>542</v>
      </c>
    </row>
    <row r="383" spans="1:7" x14ac:dyDescent="0.3">
      <c r="A383" s="9">
        <v>76</v>
      </c>
      <c r="B383" s="9" t="s">
        <v>552</v>
      </c>
      <c r="C383" s="9" t="s">
        <v>296</v>
      </c>
      <c r="D383" s="9" t="s">
        <v>610</v>
      </c>
      <c r="E383" s="9">
        <v>59</v>
      </c>
      <c r="F383" s="9" t="s">
        <v>17</v>
      </c>
      <c r="G383" s="9" t="s">
        <v>542</v>
      </c>
    </row>
    <row r="384" spans="1:7" x14ac:dyDescent="0.3">
      <c r="A384" s="9">
        <v>77</v>
      </c>
      <c r="B384" s="9" t="s">
        <v>134</v>
      </c>
      <c r="C384" s="9" t="s">
        <v>647</v>
      </c>
      <c r="D384" s="9" t="s">
        <v>634</v>
      </c>
      <c r="E384" s="9">
        <v>58</v>
      </c>
      <c r="F384" s="9" t="s">
        <v>17</v>
      </c>
      <c r="G384" s="9" t="s">
        <v>542</v>
      </c>
    </row>
    <row r="385" spans="1:7" x14ac:dyDescent="0.3">
      <c r="A385" s="9">
        <v>78</v>
      </c>
      <c r="B385" s="9" t="s">
        <v>224</v>
      </c>
      <c r="C385" s="9" t="s">
        <v>648</v>
      </c>
      <c r="D385" s="9" t="s">
        <v>599</v>
      </c>
      <c r="E385" s="9">
        <v>58</v>
      </c>
      <c r="F385" s="9" t="s">
        <v>17</v>
      </c>
      <c r="G385" s="9" t="s">
        <v>542</v>
      </c>
    </row>
    <row r="386" spans="1:7" x14ac:dyDescent="0.3">
      <c r="A386" s="9">
        <v>79</v>
      </c>
      <c r="B386" s="9" t="s">
        <v>261</v>
      </c>
      <c r="C386" s="9" t="s">
        <v>649</v>
      </c>
      <c r="D386" s="9" t="s">
        <v>650</v>
      </c>
      <c r="E386" s="9">
        <v>58</v>
      </c>
      <c r="F386" s="9" t="s">
        <v>17</v>
      </c>
      <c r="G386" s="9" t="s">
        <v>542</v>
      </c>
    </row>
    <row r="387" spans="1:7" x14ac:dyDescent="0.3">
      <c r="A387" s="9">
        <v>80</v>
      </c>
      <c r="B387" s="9" t="s">
        <v>231</v>
      </c>
      <c r="C387" s="9" t="s">
        <v>651</v>
      </c>
      <c r="D387" s="9" t="s">
        <v>600</v>
      </c>
      <c r="E387" s="9">
        <v>58</v>
      </c>
      <c r="F387" s="9" t="s">
        <v>17</v>
      </c>
      <c r="G387" s="9" t="s">
        <v>542</v>
      </c>
    </row>
    <row r="388" spans="1:7" x14ac:dyDescent="0.3">
      <c r="A388" s="9">
        <v>81</v>
      </c>
      <c r="B388" s="9" t="s">
        <v>652</v>
      </c>
      <c r="C388" s="9" t="s">
        <v>653</v>
      </c>
      <c r="D388" s="9" t="s">
        <v>581</v>
      </c>
      <c r="E388" s="9">
        <v>58</v>
      </c>
      <c r="F388" s="9" t="s">
        <v>17</v>
      </c>
      <c r="G388" s="9" t="s">
        <v>542</v>
      </c>
    </row>
    <row r="389" spans="1:7" x14ac:dyDescent="0.3">
      <c r="A389" s="9">
        <v>82</v>
      </c>
      <c r="B389" s="9" t="s">
        <v>654</v>
      </c>
      <c r="C389" s="9" t="s">
        <v>444</v>
      </c>
      <c r="D389" s="9" t="s">
        <v>639</v>
      </c>
      <c r="E389" s="9">
        <v>58</v>
      </c>
      <c r="F389" s="9" t="s">
        <v>17</v>
      </c>
      <c r="G389" s="9" t="s">
        <v>542</v>
      </c>
    </row>
    <row r="390" spans="1:7" x14ac:dyDescent="0.3">
      <c r="A390" s="9">
        <v>83</v>
      </c>
      <c r="B390" s="9" t="s">
        <v>147</v>
      </c>
      <c r="C390" s="9" t="s">
        <v>81</v>
      </c>
      <c r="D390" s="9" t="s">
        <v>607</v>
      </c>
      <c r="E390" s="9">
        <v>58</v>
      </c>
      <c r="F390" s="9" t="s">
        <v>17</v>
      </c>
      <c r="G390" s="9" t="s">
        <v>542</v>
      </c>
    </row>
    <row r="391" spans="1:7" x14ac:dyDescent="0.3">
      <c r="A391" s="9">
        <v>84</v>
      </c>
      <c r="B391" s="9" t="s">
        <v>73</v>
      </c>
      <c r="C391" s="9" t="s">
        <v>655</v>
      </c>
      <c r="D391" s="9" t="s">
        <v>607</v>
      </c>
      <c r="E391" s="9">
        <v>57</v>
      </c>
      <c r="F391" s="9" t="s">
        <v>17</v>
      </c>
      <c r="G391" s="9" t="s">
        <v>542</v>
      </c>
    </row>
    <row r="392" spans="1:7" x14ac:dyDescent="0.3">
      <c r="A392" s="9">
        <v>85</v>
      </c>
      <c r="B392" s="9" t="s">
        <v>552</v>
      </c>
      <c r="C392" s="9" t="s">
        <v>656</v>
      </c>
      <c r="D392" s="9" t="s">
        <v>607</v>
      </c>
      <c r="E392" s="9">
        <v>56</v>
      </c>
      <c r="F392" s="9" t="s">
        <v>17</v>
      </c>
      <c r="G392" s="9" t="s">
        <v>542</v>
      </c>
    </row>
    <row r="393" spans="1:7" x14ac:dyDescent="0.3">
      <c r="A393" s="9">
        <v>86</v>
      </c>
      <c r="B393" s="9" t="s">
        <v>657</v>
      </c>
      <c r="C393" s="9" t="s">
        <v>658</v>
      </c>
      <c r="D393" s="9" t="s">
        <v>624</v>
      </c>
      <c r="E393" s="9">
        <v>56</v>
      </c>
      <c r="F393" s="9" t="s">
        <v>17</v>
      </c>
      <c r="G393" s="9" t="s">
        <v>542</v>
      </c>
    </row>
    <row r="394" spans="1:7" x14ac:dyDescent="0.3">
      <c r="A394" s="9">
        <v>87</v>
      </c>
      <c r="B394" s="9" t="s">
        <v>659</v>
      </c>
      <c r="C394" s="9" t="s">
        <v>268</v>
      </c>
      <c r="D394" s="9" t="s">
        <v>650</v>
      </c>
      <c r="E394" s="9">
        <v>55</v>
      </c>
      <c r="F394" s="9" t="s">
        <v>17</v>
      </c>
      <c r="G394" s="9" t="s">
        <v>542</v>
      </c>
    </row>
    <row r="395" spans="1:7" x14ac:dyDescent="0.3">
      <c r="A395" s="9">
        <v>88</v>
      </c>
      <c r="B395" s="9" t="s">
        <v>563</v>
      </c>
      <c r="C395" s="9" t="s">
        <v>436</v>
      </c>
      <c r="D395" s="9" t="s">
        <v>563</v>
      </c>
      <c r="E395" s="9">
        <v>55</v>
      </c>
      <c r="F395" s="9" t="s">
        <v>17</v>
      </c>
      <c r="G395" s="9" t="s">
        <v>542</v>
      </c>
    </row>
    <row r="396" spans="1:7" x14ac:dyDescent="0.3">
      <c r="A396" s="9">
        <v>89</v>
      </c>
      <c r="B396" s="9" t="s">
        <v>200</v>
      </c>
      <c r="C396" s="9" t="s">
        <v>660</v>
      </c>
      <c r="D396" s="9" t="s">
        <v>591</v>
      </c>
      <c r="E396" s="9">
        <v>54</v>
      </c>
      <c r="F396" s="9" t="s">
        <v>17</v>
      </c>
      <c r="G396" s="9" t="s">
        <v>542</v>
      </c>
    </row>
    <row r="397" spans="1:7" x14ac:dyDescent="0.3">
      <c r="A397" s="9">
        <v>90</v>
      </c>
      <c r="B397" s="9" t="s">
        <v>129</v>
      </c>
      <c r="C397" s="9" t="s">
        <v>56</v>
      </c>
      <c r="D397" s="9" t="s">
        <v>560</v>
      </c>
      <c r="E397" s="9">
        <v>54</v>
      </c>
      <c r="F397" s="9" t="s">
        <v>17</v>
      </c>
      <c r="G397" s="9" t="s">
        <v>542</v>
      </c>
    </row>
    <row r="398" spans="1:7" x14ac:dyDescent="0.3">
      <c r="A398" s="9">
        <v>91</v>
      </c>
      <c r="B398" s="9" t="s">
        <v>208</v>
      </c>
      <c r="C398" s="9" t="s">
        <v>661</v>
      </c>
      <c r="D398" s="9" t="s">
        <v>556</v>
      </c>
      <c r="E398" s="9">
        <v>54</v>
      </c>
      <c r="F398" s="9" t="s">
        <v>17</v>
      </c>
      <c r="G398" s="9" t="s">
        <v>542</v>
      </c>
    </row>
    <row r="399" spans="1:7" x14ac:dyDescent="0.3">
      <c r="A399" s="9">
        <v>92</v>
      </c>
      <c r="B399" s="9" t="s">
        <v>241</v>
      </c>
      <c r="C399" s="9" t="s">
        <v>662</v>
      </c>
      <c r="D399" s="9" t="s">
        <v>642</v>
      </c>
      <c r="E399" s="9">
        <v>54</v>
      </c>
      <c r="F399" s="9" t="s">
        <v>17</v>
      </c>
      <c r="G399" s="9" t="s">
        <v>542</v>
      </c>
    </row>
    <row r="400" spans="1:7" x14ac:dyDescent="0.3">
      <c r="A400" s="9">
        <v>93</v>
      </c>
      <c r="B400" s="9" t="s">
        <v>663</v>
      </c>
      <c r="C400" s="9" t="s">
        <v>664</v>
      </c>
      <c r="D400" s="9" t="s">
        <v>599</v>
      </c>
      <c r="E400" s="9">
        <v>53</v>
      </c>
      <c r="F400" s="9" t="s">
        <v>17</v>
      </c>
      <c r="G400" s="9" t="s">
        <v>542</v>
      </c>
    </row>
    <row r="401" spans="1:7" x14ac:dyDescent="0.3">
      <c r="A401" s="9">
        <v>94</v>
      </c>
      <c r="B401" s="9" t="s">
        <v>275</v>
      </c>
      <c r="C401" s="9" t="s">
        <v>283</v>
      </c>
      <c r="D401" s="9" t="s">
        <v>610</v>
      </c>
      <c r="E401" s="9">
        <v>53</v>
      </c>
      <c r="F401" s="9" t="s">
        <v>17</v>
      </c>
      <c r="G401" s="9" t="s">
        <v>542</v>
      </c>
    </row>
    <row r="402" spans="1:7" x14ac:dyDescent="0.3">
      <c r="A402" s="9">
        <v>95</v>
      </c>
      <c r="B402" s="9" t="s">
        <v>665</v>
      </c>
      <c r="C402" s="9" t="s">
        <v>666</v>
      </c>
      <c r="D402" s="9" t="s">
        <v>560</v>
      </c>
      <c r="E402" s="9">
        <v>53</v>
      </c>
      <c r="F402" s="9" t="s">
        <v>17</v>
      </c>
      <c r="G402" s="9" t="s">
        <v>542</v>
      </c>
    </row>
    <row r="403" spans="1:7" x14ac:dyDescent="0.3">
      <c r="A403" s="9">
        <v>96</v>
      </c>
      <c r="B403" s="9" t="s">
        <v>667</v>
      </c>
      <c r="C403" s="9" t="s">
        <v>76</v>
      </c>
      <c r="D403" s="9" t="s">
        <v>603</v>
      </c>
      <c r="E403" s="9">
        <v>52</v>
      </c>
      <c r="F403" s="9" t="s">
        <v>17</v>
      </c>
      <c r="G403" s="9" t="s">
        <v>542</v>
      </c>
    </row>
    <row r="404" spans="1:7" x14ac:dyDescent="0.3">
      <c r="A404" s="9">
        <v>97</v>
      </c>
      <c r="B404" s="9" t="s">
        <v>110</v>
      </c>
      <c r="C404" s="9" t="s">
        <v>174</v>
      </c>
      <c r="D404" s="9" t="s">
        <v>599</v>
      </c>
      <c r="E404" s="9">
        <v>51</v>
      </c>
      <c r="F404" s="9" t="s">
        <v>17</v>
      </c>
      <c r="G404" s="9" t="s">
        <v>542</v>
      </c>
    </row>
    <row r="405" spans="1:7" x14ac:dyDescent="0.3">
      <c r="A405" s="9">
        <v>98</v>
      </c>
      <c r="B405" s="9" t="s">
        <v>510</v>
      </c>
      <c r="C405" s="9" t="s">
        <v>668</v>
      </c>
      <c r="D405" s="9" t="s">
        <v>569</v>
      </c>
      <c r="E405" s="9">
        <v>50</v>
      </c>
      <c r="F405" s="9" t="s">
        <v>17</v>
      </c>
      <c r="G405" s="9" t="s">
        <v>542</v>
      </c>
    </row>
    <row r="406" spans="1:7" x14ac:dyDescent="0.3">
      <c r="A406" s="9">
        <v>99</v>
      </c>
      <c r="B406" s="9" t="s">
        <v>14</v>
      </c>
      <c r="C406" s="9" t="s">
        <v>669</v>
      </c>
      <c r="D406" s="9" t="s">
        <v>594</v>
      </c>
      <c r="E406" s="9">
        <v>49</v>
      </c>
      <c r="F406" s="9" t="s">
        <v>17</v>
      </c>
      <c r="G406" s="9" t="s">
        <v>542</v>
      </c>
    </row>
    <row r="407" spans="1:7" x14ac:dyDescent="0.3">
      <c r="A407" s="9">
        <v>100</v>
      </c>
      <c r="B407" s="9" t="s">
        <v>35</v>
      </c>
      <c r="C407" s="9" t="s">
        <v>670</v>
      </c>
      <c r="D407" s="9" t="s">
        <v>556</v>
      </c>
      <c r="E407" s="9">
        <v>49</v>
      </c>
      <c r="F407" s="9" t="s">
        <v>17</v>
      </c>
      <c r="G407" s="9" t="s">
        <v>542</v>
      </c>
    </row>
    <row r="408" spans="1:7" x14ac:dyDescent="0.3">
      <c r="A408" s="9">
        <v>101</v>
      </c>
      <c r="B408" s="9" t="s">
        <v>308</v>
      </c>
      <c r="C408" s="9" t="s">
        <v>671</v>
      </c>
      <c r="D408" s="9" t="s">
        <v>672</v>
      </c>
      <c r="E408" s="9">
        <v>49</v>
      </c>
      <c r="F408" s="9" t="s">
        <v>17</v>
      </c>
      <c r="G408" s="9" t="s">
        <v>542</v>
      </c>
    </row>
    <row r="409" spans="1:7" x14ac:dyDescent="0.3">
      <c r="A409" s="9">
        <v>102</v>
      </c>
      <c r="B409" s="9" t="s">
        <v>673</v>
      </c>
      <c r="C409" s="9" t="s">
        <v>674</v>
      </c>
      <c r="D409" s="9" t="s">
        <v>574</v>
      </c>
      <c r="E409" s="9">
        <v>48</v>
      </c>
      <c r="F409" s="9" t="s">
        <v>17</v>
      </c>
      <c r="G409" s="9" t="s">
        <v>542</v>
      </c>
    </row>
    <row r="410" spans="1:7" x14ac:dyDescent="0.3">
      <c r="A410" s="9">
        <v>103</v>
      </c>
      <c r="B410" s="9" t="s">
        <v>62</v>
      </c>
      <c r="C410" s="9" t="s">
        <v>658</v>
      </c>
      <c r="D410" s="9" t="s">
        <v>624</v>
      </c>
      <c r="E410" s="9">
        <v>48</v>
      </c>
      <c r="F410" s="9" t="s">
        <v>17</v>
      </c>
      <c r="G410" s="9" t="s">
        <v>542</v>
      </c>
    </row>
    <row r="411" spans="1:7" x14ac:dyDescent="0.3">
      <c r="A411" s="9">
        <v>104</v>
      </c>
      <c r="B411" s="9" t="s">
        <v>227</v>
      </c>
      <c r="C411" s="9" t="s">
        <v>675</v>
      </c>
      <c r="D411" s="9" t="s">
        <v>571</v>
      </c>
      <c r="E411" s="9">
        <v>47</v>
      </c>
      <c r="F411" s="9" t="s">
        <v>17</v>
      </c>
      <c r="G411" s="9" t="s">
        <v>542</v>
      </c>
    </row>
    <row r="412" spans="1:7" x14ac:dyDescent="0.3">
      <c r="A412" s="9">
        <v>105</v>
      </c>
      <c r="B412" s="9" t="s">
        <v>366</v>
      </c>
      <c r="C412" s="9" t="s">
        <v>676</v>
      </c>
      <c r="D412" s="9" t="s">
        <v>672</v>
      </c>
      <c r="E412" s="9">
        <v>47</v>
      </c>
      <c r="F412" s="9" t="s">
        <v>17</v>
      </c>
      <c r="G412" s="9" t="s">
        <v>542</v>
      </c>
    </row>
    <row r="413" spans="1:7" x14ac:dyDescent="0.3">
      <c r="A413" s="9">
        <v>106</v>
      </c>
      <c r="B413" s="9" t="s">
        <v>592</v>
      </c>
      <c r="C413" s="9" t="s">
        <v>677</v>
      </c>
      <c r="D413" s="9" t="s">
        <v>610</v>
      </c>
      <c r="E413" s="9">
        <v>46</v>
      </c>
      <c r="F413" s="9" t="s">
        <v>17</v>
      </c>
      <c r="G413" s="9" t="s">
        <v>542</v>
      </c>
    </row>
    <row r="414" spans="1:7" x14ac:dyDescent="0.3">
      <c r="A414" s="9">
        <v>107</v>
      </c>
      <c r="B414" s="9" t="s">
        <v>678</v>
      </c>
      <c r="C414" s="9" t="s">
        <v>268</v>
      </c>
      <c r="D414" s="9" t="s">
        <v>591</v>
      </c>
      <c r="E414" s="9">
        <v>45</v>
      </c>
      <c r="F414" s="9" t="s">
        <v>17</v>
      </c>
      <c r="G414" s="9" t="s">
        <v>542</v>
      </c>
    </row>
    <row r="415" spans="1:7" x14ac:dyDescent="0.3">
      <c r="A415" s="9">
        <v>108</v>
      </c>
      <c r="B415" s="9" t="s">
        <v>390</v>
      </c>
      <c r="C415" s="9" t="s">
        <v>679</v>
      </c>
      <c r="D415" s="9" t="s">
        <v>588</v>
      </c>
      <c r="E415" s="9">
        <v>45</v>
      </c>
      <c r="F415" s="9" t="s">
        <v>17</v>
      </c>
      <c r="G415" s="9" t="s">
        <v>542</v>
      </c>
    </row>
    <row r="416" spans="1:7" x14ac:dyDescent="0.3">
      <c r="A416" s="9">
        <v>109</v>
      </c>
      <c r="B416" s="9" t="s">
        <v>47</v>
      </c>
      <c r="C416" s="9" t="s">
        <v>680</v>
      </c>
      <c r="D416" s="9" t="s">
        <v>634</v>
      </c>
      <c r="E416" s="9">
        <v>44</v>
      </c>
      <c r="F416" s="9" t="s">
        <v>17</v>
      </c>
      <c r="G416" s="9" t="s">
        <v>542</v>
      </c>
    </row>
    <row r="417" spans="1:7" x14ac:dyDescent="0.3">
      <c r="A417" s="9">
        <v>110</v>
      </c>
      <c r="B417" s="9" t="s">
        <v>328</v>
      </c>
      <c r="C417" s="9" t="s">
        <v>661</v>
      </c>
      <c r="D417" s="9" t="s">
        <v>594</v>
      </c>
      <c r="E417" s="9">
        <v>43</v>
      </c>
      <c r="F417" s="9" t="s">
        <v>17</v>
      </c>
      <c r="G417" s="9" t="s">
        <v>542</v>
      </c>
    </row>
    <row r="418" spans="1:7" x14ac:dyDescent="0.3">
      <c r="A418" s="9">
        <v>111</v>
      </c>
      <c r="B418" s="9" t="s">
        <v>308</v>
      </c>
      <c r="C418" s="9" t="s">
        <v>464</v>
      </c>
      <c r="D418" s="9" t="s">
        <v>672</v>
      </c>
      <c r="E418" s="9">
        <v>42</v>
      </c>
      <c r="F418" s="9" t="s">
        <v>17</v>
      </c>
      <c r="G418" s="9" t="s">
        <v>542</v>
      </c>
    </row>
    <row r="419" spans="1:7" x14ac:dyDescent="0.3">
      <c r="A419" s="9">
        <v>112</v>
      </c>
      <c r="B419" s="9" t="s">
        <v>405</v>
      </c>
      <c r="C419" s="9" t="s">
        <v>106</v>
      </c>
      <c r="D419" s="9" t="s">
        <v>642</v>
      </c>
      <c r="E419" s="9">
        <v>41</v>
      </c>
      <c r="F419" s="9" t="s">
        <v>17</v>
      </c>
      <c r="G419" s="9" t="s">
        <v>542</v>
      </c>
    </row>
    <row r="420" spans="1:7" x14ac:dyDescent="0.3">
      <c r="A420" s="9">
        <v>113</v>
      </c>
      <c r="B420" s="9" t="s">
        <v>681</v>
      </c>
      <c r="C420" s="9" t="s">
        <v>649</v>
      </c>
      <c r="D420" s="9" t="s">
        <v>637</v>
      </c>
      <c r="E420" s="9">
        <v>40</v>
      </c>
      <c r="F420" s="9" t="s">
        <v>17</v>
      </c>
      <c r="G420" s="9" t="s">
        <v>542</v>
      </c>
    </row>
    <row r="421" spans="1:7" x14ac:dyDescent="0.3">
      <c r="A421" s="9">
        <v>114</v>
      </c>
      <c r="B421" s="9" t="s">
        <v>682</v>
      </c>
      <c r="C421" s="9" t="s">
        <v>683</v>
      </c>
      <c r="D421" s="9" t="s">
        <v>639</v>
      </c>
      <c r="E421" s="9">
        <v>40</v>
      </c>
      <c r="F421" s="9" t="s">
        <v>17</v>
      </c>
      <c r="G421" s="9" t="s">
        <v>542</v>
      </c>
    </row>
    <row r="422" spans="1:7" x14ac:dyDescent="0.3">
      <c r="A422" s="9">
        <v>115</v>
      </c>
      <c r="B422" s="9" t="s">
        <v>490</v>
      </c>
      <c r="C422" s="9" t="s">
        <v>464</v>
      </c>
      <c r="D422" s="9" t="s">
        <v>672</v>
      </c>
      <c r="E422" s="9">
        <v>40</v>
      </c>
      <c r="F422" s="9" t="s">
        <v>17</v>
      </c>
      <c r="G422" s="9" t="s">
        <v>542</v>
      </c>
    </row>
    <row r="423" spans="1:7" x14ac:dyDescent="0.3">
      <c r="A423" s="9">
        <v>116</v>
      </c>
      <c r="B423" s="9" t="s">
        <v>684</v>
      </c>
      <c r="C423" s="9" t="s">
        <v>478</v>
      </c>
      <c r="D423" s="9" t="s">
        <v>650</v>
      </c>
      <c r="E423" s="9">
        <v>39</v>
      </c>
      <c r="F423" s="9" t="s">
        <v>17</v>
      </c>
      <c r="G423" s="9" t="s">
        <v>542</v>
      </c>
    </row>
    <row r="424" spans="1:7" x14ac:dyDescent="0.3">
      <c r="A424" s="9">
        <v>117</v>
      </c>
      <c r="B424" s="9" t="s">
        <v>143</v>
      </c>
      <c r="C424" s="9" t="s">
        <v>670</v>
      </c>
      <c r="D424" s="9" t="s">
        <v>577</v>
      </c>
      <c r="E424" s="9">
        <v>39</v>
      </c>
      <c r="F424" s="9" t="s">
        <v>17</v>
      </c>
      <c r="G424" s="9" t="s">
        <v>542</v>
      </c>
    </row>
    <row r="425" spans="1:7" x14ac:dyDescent="0.3">
      <c r="A425" s="9">
        <v>118</v>
      </c>
      <c r="B425" s="9" t="s">
        <v>685</v>
      </c>
      <c r="C425" s="9" t="s">
        <v>651</v>
      </c>
      <c r="D425" s="9" t="s">
        <v>600</v>
      </c>
      <c r="E425" s="9">
        <v>37</v>
      </c>
      <c r="F425" s="9" t="s">
        <v>17</v>
      </c>
      <c r="G425" s="9" t="s">
        <v>542</v>
      </c>
    </row>
    <row r="426" spans="1:7" x14ac:dyDescent="0.3">
      <c r="A426" s="9">
        <v>119</v>
      </c>
      <c r="B426" s="9" t="s">
        <v>686</v>
      </c>
      <c r="C426" s="9" t="s">
        <v>675</v>
      </c>
      <c r="D426" s="9" t="s">
        <v>571</v>
      </c>
      <c r="E426" s="9">
        <v>33</v>
      </c>
      <c r="F426" s="9" t="s">
        <v>17</v>
      </c>
      <c r="G426" s="9" t="s">
        <v>542</v>
      </c>
    </row>
    <row r="427" spans="1:7" x14ac:dyDescent="0.3">
      <c r="A427" s="9">
        <v>120</v>
      </c>
      <c r="B427" s="9" t="s">
        <v>687</v>
      </c>
      <c r="C427" s="9" t="s">
        <v>688</v>
      </c>
      <c r="D427" s="9" t="s">
        <v>639</v>
      </c>
      <c r="E427" s="9">
        <v>28</v>
      </c>
      <c r="F427" s="9" t="s">
        <v>17</v>
      </c>
      <c r="G427" s="9" t="s">
        <v>542</v>
      </c>
    </row>
    <row r="428" spans="1:7" x14ac:dyDescent="0.3">
      <c r="A428" s="9">
        <v>121</v>
      </c>
      <c r="B428" s="9" t="s">
        <v>689</v>
      </c>
      <c r="C428" s="9" t="s">
        <v>690</v>
      </c>
      <c r="D428" s="9" t="s">
        <v>642</v>
      </c>
      <c r="E428" s="9">
        <v>24</v>
      </c>
      <c r="F428" s="9" t="s">
        <v>17</v>
      </c>
      <c r="G428" s="9" t="s">
        <v>542</v>
      </c>
    </row>
    <row r="429" spans="1:7" x14ac:dyDescent="0.3">
      <c r="A429" s="9">
        <v>122</v>
      </c>
      <c r="B429" s="9" t="s">
        <v>691</v>
      </c>
      <c r="C429" s="9" t="s">
        <v>692</v>
      </c>
      <c r="D429" s="9" t="s">
        <v>566</v>
      </c>
      <c r="E429" s="9">
        <v>23</v>
      </c>
      <c r="F429" s="9" t="s">
        <v>17</v>
      </c>
      <c r="G429" s="9" t="s">
        <v>542</v>
      </c>
    </row>
    <row r="430" spans="1:7" x14ac:dyDescent="0.3">
      <c r="A430" s="9">
        <v>123</v>
      </c>
      <c r="B430" s="9" t="s">
        <v>693</v>
      </c>
      <c r="C430" s="9" t="s">
        <v>268</v>
      </c>
      <c r="D430" s="9" t="s">
        <v>650</v>
      </c>
      <c r="E430" s="9">
        <v>22</v>
      </c>
      <c r="F430" s="9" t="s">
        <v>17</v>
      </c>
      <c r="G430" s="9" t="s">
        <v>542</v>
      </c>
    </row>
    <row r="431" spans="1:7" x14ac:dyDescent="0.3">
      <c r="A431" s="9">
        <v>124</v>
      </c>
      <c r="B431" s="9" t="s">
        <v>508</v>
      </c>
      <c r="C431" s="9" t="s">
        <v>670</v>
      </c>
      <c r="D431" s="9" t="s">
        <v>556</v>
      </c>
      <c r="E431" s="9">
        <v>22</v>
      </c>
      <c r="F431" s="9" t="s">
        <v>17</v>
      </c>
      <c r="G431" s="9" t="s">
        <v>542</v>
      </c>
    </row>
    <row r="432" spans="1:7" x14ac:dyDescent="0.3">
      <c r="A432" s="9">
        <v>125</v>
      </c>
      <c r="B432" s="9" t="s">
        <v>510</v>
      </c>
      <c r="C432" s="9" t="s">
        <v>694</v>
      </c>
      <c r="D432" s="9" t="s">
        <v>637</v>
      </c>
      <c r="E432" s="9">
        <v>13</v>
      </c>
      <c r="F432" s="9" t="s">
        <v>17</v>
      </c>
      <c r="G432" s="9" t="s">
        <v>542</v>
      </c>
    </row>
    <row r="433" spans="1:7" x14ac:dyDescent="0.3">
      <c r="A433" s="9">
        <v>126</v>
      </c>
      <c r="B433" s="9" t="s">
        <v>405</v>
      </c>
      <c r="C433" s="9" t="s">
        <v>106</v>
      </c>
      <c r="D433" s="9" t="s">
        <v>637</v>
      </c>
      <c r="E433" s="9">
        <v>11</v>
      </c>
      <c r="F433" s="9" t="s">
        <v>17</v>
      </c>
      <c r="G433" s="9" t="s">
        <v>542</v>
      </c>
    </row>
    <row r="434" spans="1:7" x14ac:dyDescent="0.3">
      <c r="A434" s="9">
        <v>127</v>
      </c>
      <c r="B434" s="9" t="s">
        <v>239</v>
      </c>
      <c r="C434" s="9" t="s">
        <v>695</v>
      </c>
      <c r="D434" s="9" t="s">
        <v>696</v>
      </c>
      <c r="E434" s="9">
        <v>0</v>
      </c>
      <c r="F434" s="9" t="s">
        <v>17</v>
      </c>
      <c r="G434" s="9" t="s">
        <v>542</v>
      </c>
    </row>
    <row r="435" spans="1:7" x14ac:dyDescent="0.3">
      <c r="A435" s="9">
        <v>128</v>
      </c>
      <c r="B435" s="9" t="s">
        <v>697</v>
      </c>
      <c r="C435" s="9" t="s">
        <v>698</v>
      </c>
      <c r="D435" s="9" t="s">
        <v>696</v>
      </c>
      <c r="E435" s="9">
        <v>0</v>
      </c>
      <c r="F435" s="9" t="s">
        <v>17</v>
      </c>
      <c r="G435" s="9" t="s">
        <v>542</v>
      </c>
    </row>
    <row r="436" spans="1:7" x14ac:dyDescent="0.3">
      <c r="A436" s="9">
        <v>129</v>
      </c>
      <c r="B436" s="9" t="s">
        <v>222</v>
      </c>
      <c r="C436" s="9" t="s">
        <v>699</v>
      </c>
      <c r="D436" s="9" t="s">
        <v>696</v>
      </c>
      <c r="E436" s="9">
        <v>0</v>
      </c>
      <c r="F436" s="9" t="s">
        <v>17</v>
      </c>
      <c r="G436" s="9" t="s">
        <v>542</v>
      </c>
    </row>
    <row r="437" spans="1:7" x14ac:dyDescent="0.3">
      <c r="A437" s="9">
        <v>130</v>
      </c>
      <c r="B437" s="9" t="s">
        <v>387</v>
      </c>
      <c r="C437" s="9" t="s">
        <v>199</v>
      </c>
      <c r="D437" s="9" t="s">
        <v>696</v>
      </c>
      <c r="E437" s="9">
        <v>0</v>
      </c>
      <c r="F437" s="9" t="s">
        <v>17</v>
      </c>
      <c r="G437" s="9" t="s">
        <v>542</v>
      </c>
    </row>
    <row r="438" spans="1:7" x14ac:dyDescent="0.3">
      <c r="A438" s="9">
        <v>131</v>
      </c>
      <c r="B438" s="9" t="s">
        <v>700</v>
      </c>
      <c r="C438" s="9" t="s">
        <v>701</v>
      </c>
      <c r="D438" s="9" t="s">
        <v>702</v>
      </c>
      <c r="E438" s="9">
        <v>0</v>
      </c>
      <c r="F438" s="9" t="s">
        <v>17</v>
      </c>
      <c r="G438" s="9" t="s">
        <v>542</v>
      </c>
    </row>
    <row r="439" spans="1:7" x14ac:dyDescent="0.3">
      <c r="A439" s="9">
        <v>132</v>
      </c>
      <c r="B439" s="9" t="s">
        <v>703</v>
      </c>
      <c r="C439" s="9" t="s">
        <v>354</v>
      </c>
      <c r="D439" s="9" t="s">
        <v>702</v>
      </c>
      <c r="E439" s="9">
        <v>0</v>
      </c>
      <c r="F439" s="9" t="s">
        <v>17</v>
      </c>
      <c r="G439" s="9" t="s">
        <v>542</v>
      </c>
    </row>
    <row r="440" spans="1:7" x14ac:dyDescent="0.3">
      <c r="A440" s="9">
        <v>133</v>
      </c>
      <c r="B440" s="9" t="s">
        <v>704</v>
      </c>
      <c r="C440" s="9" t="s">
        <v>436</v>
      </c>
      <c r="D440" s="9" t="s">
        <v>702</v>
      </c>
      <c r="E440" s="9">
        <v>0</v>
      </c>
      <c r="F440" s="9" t="s">
        <v>17</v>
      </c>
      <c r="G440" s="9" t="s">
        <v>542</v>
      </c>
    </row>
    <row r="441" spans="1:7" x14ac:dyDescent="0.3">
      <c r="A441" s="9">
        <v>134</v>
      </c>
      <c r="B441" s="9" t="s">
        <v>704</v>
      </c>
      <c r="C441" s="9" t="s">
        <v>478</v>
      </c>
      <c r="D441" s="9" t="s">
        <v>702</v>
      </c>
      <c r="E441" s="9">
        <v>0</v>
      </c>
      <c r="F441" s="9" t="s">
        <v>17</v>
      </c>
      <c r="G441" s="9" t="s">
        <v>542</v>
      </c>
    </row>
    <row r="442" spans="1:7" x14ac:dyDescent="0.3">
      <c r="A442" s="9">
        <v>135</v>
      </c>
      <c r="B442" s="9" t="s">
        <v>308</v>
      </c>
      <c r="C442" s="9" t="s">
        <v>309</v>
      </c>
      <c r="D442" s="9" t="s">
        <v>705</v>
      </c>
      <c r="E442" s="9">
        <v>0</v>
      </c>
      <c r="F442" s="9" t="s">
        <v>17</v>
      </c>
      <c r="G442" s="9" t="s">
        <v>542</v>
      </c>
    </row>
    <row r="443" spans="1:7" x14ac:dyDescent="0.3">
      <c r="A443" s="9">
        <v>136</v>
      </c>
      <c r="B443" s="9" t="s">
        <v>180</v>
      </c>
      <c r="C443" s="9" t="s">
        <v>309</v>
      </c>
      <c r="D443" s="9" t="s">
        <v>705</v>
      </c>
      <c r="E443" s="9">
        <v>0</v>
      </c>
      <c r="F443" s="9" t="s">
        <v>17</v>
      </c>
      <c r="G443" s="9" t="s">
        <v>542</v>
      </c>
    </row>
    <row r="444" spans="1:7" x14ac:dyDescent="0.3">
      <c r="A444" s="9">
        <v>137</v>
      </c>
      <c r="B444" s="9" t="s">
        <v>143</v>
      </c>
      <c r="C444" s="9" t="s">
        <v>309</v>
      </c>
      <c r="D444" s="9" t="s">
        <v>705</v>
      </c>
      <c r="E444" s="9">
        <v>0</v>
      </c>
      <c r="F444" s="9" t="s">
        <v>17</v>
      </c>
      <c r="G444" s="9" t="s">
        <v>542</v>
      </c>
    </row>
    <row r="445" spans="1:7" x14ac:dyDescent="0.3">
      <c r="A445" s="9">
        <v>138</v>
      </c>
      <c r="B445" s="9" t="s">
        <v>706</v>
      </c>
      <c r="C445" s="9" t="s">
        <v>309</v>
      </c>
      <c r="D445" s="9" t="s">
        <v>705</v>
      </c>
      <c r="E445" s="9">
        <v>0</v>
      </c>
      <c r="F445" s="9" t="s">
        <v>17</v>
      </c>
      <c r="G445" s="9" t="s">
        <v>542</v>
      </c>
    </row>
    <row r="446" spans="1:7" x14ac:dyDescent="0.3">
      <c r="A446" s="9">
        <v>139</v>
      </c>
      <c r="B446" s="9" t="s">
        <v>592</v>
      </c>
      <c r="C446" s="9" t="s">
        <v>707</v>
      </c>
      <c r="D446" s="9" t="s">
        <v>708</v>
      </c>
      <c r="E446" s="9">
        <v>0</v>
      </c>
      <c r="F446" s="9" t="s">
        <v>17</v>
      </c>
      <c r="G446" s="9" t="s">
        <v>542</v>
      </c>
    </row>
    <row r="447" spans="1:7" x14ac:dyDescent="0.3">
      <c r="A447" s="9">
        <v>140</v>
      </c>
      <c r="B447" s="9" t="s">
        <v>709</v>
      </c>
      <c r="C447" s="9" t="s">
        <v>710</v>
      </c>
      <c r="D447" s="9" t="s">
        <v>708</v>
      </c>
      <c r="E447" s="9">
        <v>0</v>
      </c>
      <c r="F447" s="9" t="s">
        <v>17</v>
      </c>
      <c r="G447" s="9" t="s">
        <v>542</v>
      </c>
    </row>
    <row r="448" spans="1:7" x14ac:dyDescent="0.3">
      <c r="A448" s="9">
        <v>141</v>
      </c>
      <c r="B448" s="9" t="s">
        <v>490</v>
      </c>
      <c r="C448" s="9" t="s">
        <v>710</v>
      </c>
      <c r="D448" s="9" t="s">
        <v>708</v>
      </c>
      <c r="E448" s="9">
        <v>0</v>
      </c>
      <c r="F448" s="9" t="s">
        <v>17</v>
      </c>
      <c r="G448" s="9" t="s">
        <v>542</v>
      </c>
    </row>
    <row r="449" spans="1:7" x14ac:dyDescent="0.3">
      <c r="A449" s="9">
        <v>142</v>
      </c>
      <c r="B449" s="9" t="s">
        <v>108</v>
      </c>
      <c r="C449" s="9" t="s">
        <v>710</v>
      </c>
      <c r="D449" s="9" t="s">
        <v>708</v>
      </c>
      <c r="E449" s="9">
        <v>0</v>
      </c>
      <c r="F449" s="9" t="s">
        <v>17</v>
      </c>
      <c r="G449" s="9" t="s">
        <v>542</v>
      </c>
    </row>
    <row r="450" spans="1:7" x14ac:dyDescent="0.3">
      <c r="A450" s="9">
        <v>143</v>
      </c>
      <c r="B450" s="9" t="s">
        <v>711</v>
      </c>
      <c r="C450" s="9" t="s">
        <v>106</v>
      </c>
      <c r="D450" s="9" t="s">
        <v>712</v>
      </c>
      <c r="E450" s="9">
        <v>0</v>
      </c>
      <c r="F450" s="9" t="s">
        <v>17</v>
      </c>
      <c r="G450" s="9" t="s">
        <v>542</v>
      </c>
    </row>
    <row r="451" spans="1:7" x14ac:dyDescent="0.3">
      <c r="A451" s="9">
        <v>144</v>
      </c>
      <c r="B451" s="9" t="s">
        <v>713</v>
      </c>
      <c r="C451" s="9" t="s">
        <v>714</v>
      </c>
      <c r="D451" s="9" t="s">
        <v>712</v>
      </c>
      <c r="E451" s="9">
        <v>0</v>
      </c>
      <c r="F451" s="9" t="s">
        <v>17</v>
      </c>
      <c r="G451" s="9" t="s">
        <v>542</v>
      </c>
    </row>
    <row r="452" spans="1:7" x14ac:dyDescent="0.3">
      <c r="A452" s="9">
        <v>145</v>
      </c>
      <c r="B452" s="9" t="s">
        <v>715</v>
      </c>
      <c r="C452" s="9" t="s">
        <v>716</v>
      </c>
      <c r="D452" s="9" t="s">
        <v>712</v>
      </c>
      <c r="E452" s="9">
        <v>0</v>
      </c>
      <c r="F452" s="9" t="s">
        <v>17</v>
      </c>
      <c r="G452" s="9" t="s">
        <v>542</v>
      </c>
    </row>
    <row r="453" spans="1:7" x14ac:dyDescent="0.3">
      <c r="A453" s="9">
        <v>146</v>
      </c>
      <c r="B453" s="9" t="s">
        <v>147</v>
      </c>
      <c r="C453" s="9" t="s">
        <v>717</v>
      </c>
      <c r="D453" s="9" t="s">
        <v>712</v>
      </c>
      <c r="E453" s="9">
        <v>0</v>
      </c>
      <c r="F453" s="9" t="s">
        <v>17</v>
      </c>
      <c r="G453" s="9" t="s">
        <v>542</v>
      </c>
    </row>
    <row r="454" spans="1:7" x14ac:dyDescent="0.3">
      <c r="A454" s="9">
        <v>147</v>
      </c>
      <c r="B454" s="9" t="s">
        <v>405</v>
      </c>
      <c r="C454" s="9" t="s">
        <v>670</v>
      </c>
      <c r="D454" s="9" t="s">
        <v>577</v>
      </c>
      <c r="E454" s="9">
        <v>0</v>
      </c>
      <c r="F454" s="9" t="s">
        <v>17</v>
      </c>
      <c r="G454" s="9" t="s">
        <v>542</v>
      </c>
    </row>
    <row r="455" spans="1:7" x14ac:dyDescent="0.3">
      <c r="A455" s="9">
        <v>148</v>
      </c>
      <c r="B455" s="9" t="s">
        <v>718</v>
      </c>
      <c r="C455" s="9" t="s">
        <v>601</v>
      </c>
      <c r="D455" s="9" t="s">
        <v>572</v>
      </c>
      <c r="E455" s="9">
        <v>0</v>
      </c>
      <c r="F455" s="9" t="s">
        <v>17</v>
      </c>
      <c r="G455" s="9" t="s">
        <v>542</v>
      </c>
    </row>
    <row r="456" spans="1:7" x14ac:dyDescent="0.3">
      <c r="A456" s="9">
        <v>149</v>
      </c>
      <c r="B456" s="9" t="s">
        <v>173</v>
      </c>
      <c r="C456" s="9" t="s">
        <v>76</v>
      </c>
      <c r="D456" s="9" t="s">
        <v>719</v>
      </c>
      <c r="E456" s="9">
        <v>0</v>
      </c>
      <c r="F456" s="9" t="s">
        <v>17</v>
      </c>
      <c r="G456" s="9" t="s">
        <v>542</v>
      </c>
    </row>
    <row r="457" spans="1:7" x14ac:dyDescent="0.3">
      <c r="A457" s="9">
        <v>150</v>
      </c>
      <c r="B457" s="9" t="s">
        <v>231</v>
      </c>
      <c r="C457" s="9" t="s">
        <v>720</v>
      </c>
      <c r="D457" s="9" t="s">
        <v>719</v>
      </c>
      <c r="E457" s="9">
        <v>0</v>
      </c>
      <c r="F457" s="9" t="s">
        <v>17</v>
      </c>
      <c r="G457" s="9" t="s">
        <v>542</v>
      </c>
    </row>
    <row r="458" spans="1:7" x14ac:dyDescent="0.3">
      <c r="A458" s="9">
        <v>151</v>
      </c>
      <c r="B458" s="9" t="s">
        <v>200</v>
      </c>
      <c r="C458" s="9" t="s">
        <v>721</v>
      </c>
      <c r="D458" s="9" t="s">
        <v>719</v>
      </c>
      <c r="E458" s="9">
        <v>0</v>
      </c>
      <c r="F458" s="9" t="s">
        <v>17</v>
      </c>
      <c r="G458" s="9" t="s">
        <v>542</v>
      </c>
    </row>
    <row r="459" spans="1:7" x14ac:dyDescent="0.3">
      <c r="A459" s="9">
        <v>152</v>
      </c>
      <c r="B459" s="9" t="s">
        <v>700</v>
      </c>
      <c r="C459" s="9" t="s">
        <v>722</v>
      </c>
      <c r="D459" s="9" t="s">
        <v>719</v>
      </c>
      <c r="E459" s="9">
        <v>0</v>
      </c>
      <c r="F459" s="9" t="s">
        <v>17</v>
      </c>
      <c r="G459" s="9" t="s">
        <v>542</v>
      </c>
    </row>
    <row r="460" spans="1:7" x14ac:dyDescent="0.3">
      <c r="A460" s="9">
        <v>153</v>
      </c>
      <c r="B460" s="9" t="s">
        <v>723</v>
      </c>
      <c r="C460" s="9" t="s">
        <v>633</v>
      </c>
      <c r="D460" s="9" t="s">
        <v>724</v>
      </c>
      <c r="E460" s="9">
        <v>0</v>
      </c>
      <c r="F460" s="9" t="s">
        <v>17</v>
      </c>
      <c r="G460" s="9" t="s">
        <v>542</v>
      </c>
    </row>
    <row r="461" spans="1:7" x14ac:dyDescent="0.3">
      <c r="A461" s="9">
        <v>154</v>
      </c>
      <c r="B461" s="9" t="s">
        <v>171</v>
      </c>
      <c r="C461" s="9" t="s">
        <v>725</v>
      </c>
      <c r="D461" s="9" t="s">
        <v>724</v>
      </c>
      <c r="E461" s="9">
        <v>0</v>
      </c>
      <c r="F461" s="9" t="s">
        <v>17</v>
      </c>
      <c r="G461" s="9" t="s">
        <v>542</v>
      </c>
    </row>
    <row r="462" spans="1:7" x14ac:dyDescent="0.3">
      <c r="A462" s="9">
        <v>155</v>
      </c>
      <c r="B462" s="9" t="s">
        <v>726</v>
      </c>
      <c r="C462" s="9" t="s">
        <v>727</v>
      </c>
      <c r="D462" s="9" t="s">
        <v>724</v>
      </c>
      <c r="E462" s="9">
        <v>0</v>
      </c>
      <c r="F462" s="9" t="s">
        <v>17</v>
      </c>
      <c r="G462" s="9" t="s">
        <v>542</v>
      </c>
    </row>
    <row r="463" spans="1:7" x14ac:dyDescent="0.3">
      <c r="A463" s="9">
        <v>156</v>
      </c>
      <c r="B463" s="9" t="s">
        <v>728</v>
      </c>
      <c r="C463" s="9" t="s">
        <v>505</v>
      </c>
      <c r="D463" s="9" t="s">
        <v>724</v>
      </c>
      <c r="E463" s="9">
        <v>0</v>
      </c>
      <c r="F463" s="9" t="s">
        <v>17</v>
      </c>
      <c r="G463" s="9" t="s">
        <v>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8"/>
  <sheetViews>
    <sheetView workbookViewId="0">
      <selection activeCell="B7" sqref="B7"/>
    </sheetView>
  </sheetViews>
  <sheetFormatPr defaultRowHeight="14.4" x14ac:dyDescent="0.3"/>
  <cols>
    <col min="1" max="2" width="8.88671875" style="9"/>
    <col min="3" max="3" width="31.5546875" bestFit="1" customWidth="1"/>
    <col min="4" max="7" width="22.44140625" customWidth="1"/>
    <col min="8" max="9" width="8.88671875" style="9"/>
    <col min="10" max="10" width="11.109375" style="9" bestFit="1" customWidth="1"/>
  </cols>
  <sheetData>
    <row r="1" spans="1:10" x14ac:dyDescent="0.3">
      <c r="A1" s="9" t="s">
        <v>0</v>
      </c>
    </row>
    <row r="2" spans="1:10" x14ac:dyDescent="0.3">
      <c r="A2" s="9" t="s">
        <v>1</v>
      </c>
      <c r="B2" s="9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9" t="s">
        <v>8</v>
      </c>
      <c r="I2" s="9" t="s">
        <v>9</v>
      </c>
      <c r="J2" s="9" t="s">
        <v>10</v>
      </c>
    </row>
    <row r="3" spans="1:10" x14ac:dyDescent="0.3">
      <c r="A3" s="9">
        <v>1</v>
      </c>
      <c r="B3" s="9">
        <v>31</v>
      </c>
      <c r="C3" t="s">
        <v>729</v>
      </c>
      <c r="D3" t="s">
        <v>730</v>
      </c>
      <c r="E3" t="s">
        <v>731</v>
      </c>
      <c r="F3" t="s">
        <v>732</v>
      </c>
      <c r="G3" t="s">
        <v>733</v>
      </c>
      <c r="H3" s="9" t="s">
        <v>734</v>
      </c>
      <c r="I3" s="9" t="s">
        <v>18</v>
      </c>
      <c r="J3" s="9">
        <v>268</v>
      </c>
    </row>
    <row r="4" spans="1:10" x14ac:dyDescent="0.3">
      <c r="A4" s="9">
        <v>2</v>
      </c>
      <c r="B4" s="9">
        <v>20</v>
      </c>
      <c r="C4" t="s">
        <v>735</v>
      </c>
      <c r="D4" t="s">
        <v>736</v>
      </c>
      <c r="E4" t="s">
        <v>737</v>
      </c>
      <c r="F4" t="s">
        <v>738</v>
      </c>
      <c r="G4" t="s">
        <v>739</v>
      </c>
      <c r="H4" s="9" t="s">
        <v>734</v>
      </c>
      <c r="I4" s="9" t="s">
        <v>18</v>
      </c>
      <c r="J4" s="9">
        <v>257</v>
      </c>
    </row>
    <row r="5" spans="1:10" x14ac:dyDescent="0.3">
      <c r="A5" s="9">
        <v>3</v>
      </c>
      <c r="B5" s="9">
        <v>48</v>
      </c>
      <c r="C5" t="s">
        <v>740</v>
      </c>
      <c r="D5" t="s">
        <v>741</v>
      </c>
      <c r="E5" t="s">
        <v>742</v>
      </c>
      <c r="F5" t="s">
        <v>743</v>
      </c>
      <c r="G5" t="s">
        <v>744</v>
      </c>
      <c r="H5" s="9" t="s">
        <v>734</v>
      </c>
      <c r="I5" s="9" t="s">
        <v>18</v>
      </c>
      <c r="J5" s="9">
        <v>233</v>
      </c>
    </row>
    <row r="6" spans="1:10" x14ac:dyDescent="0.3">
      <c r="A6" s="9">
        <v>4</v>
      </c>
      <c r="B6" s="9">
        <v>50</v>
      </c>
      <c r="C6" t="s">
        <v>745</v>
      </c>
      <c r="D6" t="s">
        <v>746</v>
      </c>
      <c r="E6" t="s">
        <v>747</v>
      </c>
      <c r="F6" t="s">
        <v>748</v>
      </c>
      <c r="G6" t="s">
        <v>749</v>
      </c>
      <c r="H6" s="9" t="s">
        <v>734</v>
      </c>
      <c r="I6" s="9" t="s">
        <v>18</v>
      </c>
      <c r="J6" s="9">
        <v>217</v>
      </c>
    </row>
    <row r="7" spans="1:10" x14ac:dyDescent="0.3">
      <c r="A7" s="9">
        <v>5</v>
      </c>
      <c r="B7" s="9">
        <v>53</v>
      </c>
      <c r="C7" t="s">
        <v>750</v>
      </c>
      <c r="D7" t="s">
        <v>751</v>
      </c>
      <c r="E7" t="s">
        <v>752</v>
      </c>
      <c r="F7" t="s">
        <v>753</v>
      </c>
      <c r="G7" t="s">
        <v>754</v>
      </c>
      <c r="H7" s="9" t="s">
        <v>734</v>
      </c>
      <c r="I7" s="9" t="s">
        <v>18</v>
      </c>
      <c r="J7" s="9">
        <v>214</v>
      </c>
    </row>
    <row r="8" spans="1:10" x14ac:dyDescent="0.3">
      <c r="A8" s="9">
        <v>6</v>
      </c>
      <c r="B8" s="9">
        <v>8</v>
      </c>
      <c r="C8" t="s">
        <v>755</v>
      </c>
      <c r="D8" t="s">
        <v>756</v>
      </c>
      <c r="E8" t="s">
        <v>757</v>
      </c>
      <c r="F8" t="s">
        <v>758</v>
      </c>
      <c r="G8" t="s">
        <v>759</v>
      </c>
      <c r="H8" s="9" t="s">
        <v>734</v>
      </c>
      <c r="I8" s="9" t="s">
        <v>18</v>
      </c>
      <c r="J8" s="9">
        <v>203</v>
      </c>
    </row>
    <row r="9" spans="1:10" x14ac:dyDescent="0.3">
      <c r="A9" s="9">
        <v>7</v>
      </c>
      <c r="B9" s="9">
        <v>70</v>
      </c>
      <c r="C9" t="s">
        <v>760</v>
      </c>
      <c r="D9" t="s">
        <v>761</v>
      </c>
      <c r="E9" t="s">
        <v>762</v>
      </c>
      <c r="F9" t="s">
        <v>763</v>
      </c>
      <c r="G9" t="s">
        <v>764</v>
      </c>
      <c r="H9" s="9" t="s">
        <v>734</v>
      </c>
      <c r="I9" s="9" t="s">
        <v>18</v>
      </c>
      <c r="J9" s="9">
        <v>203</v>
      </c>
    </row>
    <row r="10" spans="1:10" x14ac:dyDescent="0.3">
      <c r="A10" s="9">
        <v>8</v>
      </c>
      <c r="B10" s="9">
        <v>54</v>
      </c>
      <c r="C10" t="s">
        <v>765</v>
      </c>
      <c r="D10" t="s">
        <v>766</v>
      </c>
      <c r="E10" t="s">
        <v>767</v>
      </c>
      <c r="F10" t="s">
        <v>768</v>
      </c>
      <c r="G10" t="s">
        <v>769</v>
      </c>
      <c r="H10" s="9" t="s">
        <v>734</v>
      </c>
      <c r="I10" s="9" t="s">
        <v>18</v>
      </c>
      <c r="J10" s="9">
        <v>200</v>
      </c>
    </row>
    <row r="11" spans="1:10" x14ac:dyDescent="0.3">
      <c r="A11" s="9">
        <v>9</v>
      </c>
      <c r="B11" s="9">
        <v>77</v>
      </c>
      <c r="C11" t="s">
        <v>770</v>
      </c>
      <c r="D11" t="s">
        <v>771</v>
      </c>
      <c r="E11" t="s">
        <v>772</v>
      </c>
      <c r="F11" t="s">
        <v>773</v>
      </c>
      <c r="G11" t="s">
        <v>774</v>
      </c>
      <c r="H11" s="9" t="s">
        <v>734</v>
      </c>
      <c r="I11" s="9" t="s">
        <v>18</v>
      </c>
      <c r="J11" s="9">
        <v>195</v>
      </c>
    </row>
    <row r="12" spans="1:10" x14ac:dyDescent="0.3">
      <c r="A12" s="9">
        <v>10</v>
      </c>
      <c r="B12" s="9">
        <v>57</v>
      </c>
      <c r="C12" t="s">
        <v>775</v>
      </c>
      <c r="D12" t="s">
        <v>776</v>
      </c>
      <c r="E12" t="s">
        <v>777</v>
      </c>
      <c r="F12" t="s">
        <v>778</v>
      </c>
      <c r="G12" t="s">
        <v>779</v>
      </c>
      <c r="H12" s="9" t="s">
        <v>734</v>
      </c>
      <c r="I12" s="9" t="s">
        <v>18</v>
      </c>
      <c r="J12" s="9">
        <v>195</v>
      </c>
    </row>
    <row r="13" spans="1:10" x14ac:dyDescent="0.3">
      <c r="A13" s="9">
        <v>11</v>
      </c>
      <c r="B13" s="9">
        <v>5</v>
      </c>
      <c r="C13" t="s">
        <v>780</v>
      </c>
      <c r="D13" t="s">
        <v>781</v>
      </c>
      <c r="E13" t="s">
        <v>782</v>
      </c>
      <c r="F13" t="s">
        <v>783</v>
      </c>
      <c r="G13" t="s">
        <v>784</v>
      </c>
      <c r="H13" s="9" t="s">
        <v>734</v>
      </c>
      <c r="I13" s="9" t="s">
        <v>18</v>
      </c>
      <c r="J13" s="9">
        <v>190</v>
      </c>
    </row>
    <row r="14" spans="1:10" x14ac:dyDescent="0.3">
      <c r="A14" s="9">
        <v>12</v>
      </c>
      <c r="B14" s="9">
        <v>59</v>
      </c>
      <c r="C14" t="s">
        <v>785</v>
      </c>
      <c r="D14" t="s">
        <v>786</v>
      </c>
      <c r="E14" t="s">
        <v>787</v>
      </c>
      <c r="F14" t="s">
        <v>788</v>
      </c>
      <c r="G14" t="s">
        <v>789</v>
      </c>
      <c r="H14" s="9" t="s">
        <v>734</v>
      </c>
      <c r="I14" s="9" t="s">
        <v>18</v>
      </c>
      <c r="J14" s="9">
        <v>186</v>
      </c>
    </row>
    <row r="15" spans="1:10" x14ac:dyDescent="0.3">
      <c r="A15" s="9">
        <v>13</v>
      </c>
      <c r="B15" s="9">
        <v>33</v>
      </c>
      <c r="C15" t="s">
        <v>790</v>
      </c>
      <c r="D15" t="s">
        <v>791</v>
      </c>
      <c r="E15" t="s">
        <v>792</v>
      </c>
      <c r="F15" t="s">
        <v>793</v>
      </c>
      <c r="G15" t="s">
        <v>794</v>
      </c>
      <c r="H15" s="9" t="s">
        <v>734</v>
      </c>
      <c r="I15" s="9" t="s">
        <v>18</v>
      </c>
      <c r="J15" s="9">
        <v>179</v>
      </c>
    </row>
    <row r="16" spans="1:10" x14ac:dyDescent="0.3">
      <c r="A16" s="9">
        <v>14</v>
      </c>
      <c r="B16" s="9">
        <v>52</v>
      </c>
      <c r="C16" t="s">
        <v>795</v>
      </c>
      <c r="D16" t="s">
        <v>796</v>
      </c>
      <c r="E16" t="s">
        <v>797</v>
      </c>
      <c r="F16" t="s">
        <v>798</v>
      </c>
      <c r="G16" t="s">
        <v>799</v>
      </c>
      <c r="H16" s="9" t="s">
        <v>734</v>
      </c>
      <c r="I16" s="9" t="s">
        <v>18</v>
      </c>
      <c r="J16" s="9">
        <v>173</v>
      </c>
    </row>
    <row r="17" spans="1:10" x14ac:dyDescent="0.3">
      <c r="A17" s="9">
        <v>15</v>
      </c>
      <c r="B17" s="9">
        <v>9</v>
      </c>
      <c r="C17" t="s">
        <v>800</v>
      </c>
      <c r="D17" t="s">
        <v>801</v>
      </c>
      <c r="E17" t="s">
        <v>802</v>
      </c>
      <c r="F17" t="s">
        <v>803</v>
      </c>
      <c r="G17" t="s">
        <v>804</v>
      </c>
      <c r="H17" s="9" t="s">
        <v>734</v>
      </c>
      <c r="I17" s="9" t="s">
        <v>18</v>
      </c>
      <c r="J17" s="9">
        <v>169</v>
      </c>
    </row>
    <row r="18" spans="1:10" x14ac:dyDescent="0.3">
      <c r="A18" s="9">
        <v>16</v>
      </c>
      <c r="B18" s="9">
        <v>80</v>
      </c>
      <c r="C18" t="s">
        <v>805</v>
      </c>
      <c r="D18" t="s">
        <v>806</v>
      </c>
      <c r="E18" t="s">
        <v>807</v>
      </c>
      <c r="F18" t="s">
        <v>808</v>
      </c>
      <c r="G18" t="s">
        <v>809</v>
      </c>
      <c r="H18" s="9" t="s">
        <v>734</v>
      </c>
      <c r="I18" s="9" t="s">
        <v>18</v>
      </c>
      <c r="J18" s="9">
        <v>168</v>
      </c>
    </row>
    <row r="19" spans="1:10" x14ac:dyDescent="0.3">
      <c r="A19" s="9">
        <v>17</v>
      </c>
      <c r="B19" s="9">
        <v>55</v>
      </c>
      <c r="C19" t="s">
        <v>810</v>
      </c>
      <c r="D19" t="s">
        <v>811</v>
      </c>
      <c r="E19" t="s">
        <v>812</v>
      </c>
      <c r="F19" t="s">
        <v>813</v>
      </c>
      <c r="G19" t="s">
        <v>814</v>
      </c>
      <c r="H19" s="9" t="s">
        <v>734</v>
      </c>
      <c r="I19" s="9" t="s">
        <v>18</v>
      </c>
      <c r="J19" s="9">
        <v>167</v>
      </c>
    </row>
    <row r="20" spans="1:10" x14ac:dyDescent="0.3">
      <c r="A20" s="9">
        <v>18</v>
      </c>
      <c r="B20" s="9">
        <v>75</v>
      </c>
      <c r="C20" t="s">
        <v>815</v>
      </c>
      <c r="D20" t="s">
        <v>816</v>
      </c>
      <c r="E20" t="s">
        <v>817</v>
      </c>
      <c r="F20" t="s">
        <v>818</v>
      </c>
      <c r="G20" t="s">
        <v>819</v>
      </c>
      <c r="H20" s="9" t="s">
        <v>734</v>
      </c>
      <c r="I20" s="9" t="s">
        <v>18</v>
      </c>
      <c r="J20" s="9">
        <v>145</v>
      </c>
    </row>
    <row r="21" spans="1:10" x14ac:dyDescent="0.3">
      <c r="A21" s="9">
        <v>19</v>
      </c>
      <c r="B21" s="9">
        <v>63</v>
      </c>
      <c r="C21" t="s">
        <v>820</v>
      </c>
      <c r="D21" t="s">
        <v>821</v>
      </c>
      <c r="E21" t="s">
        <v>822</v>
      </c>
      <c r="F21" t="s">
        <v>823</v>
      </c>
      <c r="G21" t="s">
        <v>824</v>
      </c>
      <c r="H21" s="9" t="s">
        <v>734</v>
      </c>
      <c r="I21" s="9" t="s">
        <v>18</v>
      </c>
      <c r="J21" s="9">
        <v>143</v>
      </c>
    </row>
    <row r="22" spans="1:10" x14ac:dyDescent="0.3">
      <c r="A22" s="9">
        <v>20</v>
      </c>
      <c r="B22" s="9">
        <v>73</v>
      </c>
      <c r="C22" t="s">
        <v>825</v>
      </c>
      <c r="D22" t="s">
        <v>826</v>
      </c>
      <c r="E22" t="s">
        <v>827</v>
      </c>
      <c r="F22" t="s">
        <v>828</v>
      </c>
      <c r="G22" t="s">
        <v>829</v>
      </c>
      <c r="H22" s="9" t="s">
        <v>734</v>
      </c>
      <c r="I22" s="9" t="s">
        <v>18</v>
      </c>
      <c r="J22" s="9">
        <v>140</v>
      </c>
    </row>
    <row r="23" spans="1:10" x14ac:dyDescent="0.3">
      <c r="A23" s="9">
        <v>21</v>
      </c>
      <c r="B23" s="9">
        <v>32</v>
      </c>
      <c r="C23" t="s">
        <v>830</v>
      </c>
      <c r="D23" t="s">
        <v>831</v>
      </c>
      <c r="E23" t="s">
        <v>832</v>
      </c>
      <c r="F23" t="s">
        <v>833</v>
      </c>
      <c r="G23" t="s">
        <v>834</v>
      </c>
      <c r="H23" s="9" t="s">
        <v>734</v>
      </c>
      <c r="I23" s="9" t="s">
        <v>18</v>
      </c>
      <c r="J23" s="9">
        <v>106</v>
      </c>
    </row>
    <row r="24" spans="1:10" x14ac:dyDescent="0.3">
      <c r="A24" s="9">
        <v>22</v>
      </c>
      <c r="B24" s="9">
        <v>69</v>
      </c>
      <c r="C24" t="s">
        <v>835</v>
      </c>
      <c r="D24" t="s">
        <v>836</v>
      </c>
      <c r="E24" t="s">
        <v>837</v>
      </c>
      <c r="F24" t="s">
        <v>838</v>
      </c>
      <c r="G24" t="s">
        <v>839</v>
      </c>
      <c r="H24" s="9" t="s">
        <v>734</v>
      </c>
      <c r="I24" s="9" t="s">
        <v>18</v>
      </c>
      <c r="J24" s="9">
        <v>0</v>
      </c>
    </row>
    <row r="25" spans="1:10" x14ac:dyDescent="0.3">
      <c r="A25" s="9">
        <v>23</v>
      </c>
      <c r="B25" s="9">
        <v>61</v>
      </c>
      <c r="C25" t="s">
        <v>840</v>
      </c>
      <c r="D25" t="s">
        <v>841</v>
      </c>
      <c r="E25" t="s">
        <v>842</v>
      </c>
      <c r="F25" t="s">
        <v>843</v>
      </c>
      <c r="G25" t="s">
        <v>844</v>
      </c>
      <c r="H25" s="9" t="s">
        <v>734</v>
      </c>
      <c r="I25" s="9" t="s">
        <v>18</v>
      </c>
      <c r="J25" s="9">
        <v>0</v>
      </c>
    </row>
    <row r="26" spans="1:10" x14ac:dyDescent="0.3">
      <c r="A26" s="9">
        <v>24</v>
      </c>
      <c r="B26" s="9">
        <v>68</v>
      </c>
      <c r="C26" t="s">
        <v>845</v>
      </c>
      <c r="D26" t="s">
        <v>846</v>
      </c>
      <c r="E26" t="s">
        <v>847</v>
      </c>
      <c r="F26" t="s">
        <v>848</v>
      </c>
      <c r="G26" t="s">
        <v>849</v>
      </c>
      <c r="H26" s="9" t="s">
        <v>734</v>
      </c>
      <c r="I26" s="9" t="s">
        <v>18</v>
      </c>
      <c r="J26" s="9">
        <v>0</v>
      </c>
    </row>
    <row r="27" spans="1:10" x14ac:dyDescent="0.3">
      <c r="A27" s="9">
        <v>25</v>
      </c>
      <c r="B27" s="9">
        <v>18</v>
      </c>
      <c r="C27" t="s">
        <v>850</v>
      </c>
      <c r="D27" t="s">
        <v>851</v>
      </c>
      <c r="E27" t="s">
        <v>852</v>
      </c>
      <c r="F27" t="s">
        <v>853</v>
      </c>
      <c r="G27" t="s">
        <v>854</v>
      </c>
      <c r="H27" s="9" t="s">
        <v>734</v>
      </c>
      <c r="I27" s="9" t="s">
        <v>18</v>
      </c>
      <c r="J27" s="9">
        <v>0</v>
      </c>
    </row>
    <row r="28" spans="1:10" x14ac:dyDescent="0.3">
      <c r="A28" s="9">
        <v>26</v>
      </c>
      <c r="B28" s="9">
        <v>17</v>
      </c>
      <c r="C28" t="s">
        <v>855</v>
      </c>
      <c r="D28" t="s">
        <v>856</v>
      </c>
      <c r="E28" t="s">
        <v>857</v>
      </c>
      <c r="F28" t="s">
        <v>858</v>
      </c>
      <c r="G28" t="s">
        <v>859</v>
      </c>
      <c r="H28" s="9" t="s">
        <v>734</v>
      </c>
      <c r="I28" s="9" t="s">
        <v>18</v>
      </c>
      <c r="J28" s="9">
        <v>0</v>
      </c>
    </row>
    <row r="32" spans="1:10" x14ac:dyDescent="0.3">
      <c r="A32" s="9">
        <v>1</v>
      </c>
      <c r="B32" s="9">
        <v>47</v>
      </c>
      <c r="C32" t="s">
        <v>860</v>
      </c>
      <c r="D32" t="s">
        <v>861</v>
      </c>
      <c r="E32" t="s">
        <v>862</v>
      </c>
      <c r="F32" t="s">
        <v>863</v>
      </c>
      <c r="G32" t="s">
        <v>864</v>
      </c>
      <c r="H32" s="9" t="s">
        <v>734</v>
      </c>
      <c r="I32" s="9" t="s">
        <v>296</v>
      </c>
      <c r="J32" s="9">
        <v>348</v>
      </c>
    </row>
    <row r="33" spans="1:10" x14ac:dyDescent="0.3">
      <c r="A33" s="9">
        <v>2</v>
      </c>
      <c r="B33" s="9">
        <v>62</v>
      </c>
      <c r="C33" t="s">
        <v>865</v>
      </c>
      <c r="D33" t="s">
        <v>865</v>
      </c>
      <c r="E33" t="s">
        <v>866</v>
      </c>
      <c r="F33" t="s">
        <v>867</v>
      </c>
      <c r="G33" t="s">
        <v>868</v>
      </c>
      <c r="H33" s="9" t="s">
        <v>734</v>
      </c>
      <c r="I33" s="9" t="s">
        <v>296</v>
      </c>
      <c r="J33" s="9">
        <v>321</v>
      </c>
    </row>
    <row r="34" spans="1:10" x14ac:dyDescent="0.3">
      <c r="A34" s="9">
        <v>3</v>
      </c>
      <c r="B34" s="9">
        <v>22</v>
      </c>
      <c r="C34" t="s">
        <v>869</v>
      </c>
      <c r="D34" t="s">
        <v>870</v>
      </c>
      <c r="E34" t="s">
        <v>871</v>
      </c>
      <c r="F34" t="s">
        <v>872</v>
      </c>
      <c r="G34" t="s">
        <v>873</v>
      </c>
      <c r="H34" s="9" t="s">
        <v>734</v>
      </c>
      <c r="I34" s="9" t="s">
        <v>296</v>
      </c>
      <c r="J34" s="9">
        <v>320</v>
      </c>
    </row>
    <row r="35" spans="1:10" x14ac:dyDescent="0.3">
      <c r="A35" s="9">
        <v>4</v>
      </c>
      <c r="B35" s="9">
        <v>60</v>
      </c>
      <c r="C35" t="s">
        <v>874</v>
      </c>
      <c r="D35" t="s">
        <v>874</v>
      </c>
      <c r="E35" t="s">
        <v>875</v>
      </c>
      <c r="F35" t="s">
        <v>876</v>
      </c>
      <c r="G35" t="s">
        <v>877</v>
      </c>
      <c r="H35" s="9" t="s">
        <v>734</v>
      </c>
      <c r="I35" s="9" t="s">
        <v>296</v>
      </c>
      <c r="J35" s="9">
        <v>301</v>
      </c>
    </row>
    <row r="36" spans="1:10" x14ac:dyDescent="0.3">
      <c r="A36" s="9">
        <v>5</v>
      </c>
      <c r="B36" s="9">
        <v>23</v>
      </c>
      <c r="C36" t="s">
        <v>878</v>
      </c>
      <c r="D36" t="s">
        <v>879</v>
      </c>
      <c r="E36" t="s">
        <v>880</v>
      </c>
      <c r="F36" t="s">
        <v>881</v>
      </c>
      <c r="G36" t="s">
        <v>882</v>
      </c>
      <c r="H36" s="9" t="s">
        <v>734</v>
      </c>
      <c r="I36" s="9" t="s">
        <v>296</v>
      </c>
      <c r="J36" s="9">
        <v>288</v>
      </c>
    </row>
    <row r="37" spans="1:10" x14ac:dyDescent="0.3">
      <c r="A37" s="9">
        <v>6</v>
      </c>
      <c r="B37" s="9">
        <v>38</v>
      </c>
      <c r="C37" t="s">
        <v>883</v>
      </c>
      <c r="D37" t="s">
        <v>883</v>
      </c>
      <c r="E37" t="s">
        <v>884</v>
      </c>
      <c r="F37" t="s">
        <v>885</v>
      </c>
      <c r="G37" t="s">
        <v>886</v>
      </c>
      <c r="H37" s="9" t="s">
        <v>734</v>
      </c>
      <c r="I37" s="9" t="s">
        <v>296</v>
      </c>
      <c r="J37" s="9">
        <v>281</v>
      </c>
    </row>
    <row r="38" spans="1:10" x14ac:dyDescent="0.3">
      <c r="A38" s="9">
        <v>7</v>
      </c>
      <c r="B38" s="9">
        <v>72</v>
      </c>
      <c r="C38" t="s">
        <v>887</v>
      </c>
      <c r="D38" t="s">
        <v>888</v>
      </c>
      <c r="E38" t="s">
        <v>889</v>
      </c>
      <c r="F38" t="s">
        <v>890</v>
      </c>
      <c r="G38" t="s">
        <v>891</v>
      </c>
      <c r="H38" s="9" t="s">
        <v>734</v>
      </c>
      <c r="I38" s="9" t="s">
        <v>296</v>
      </c>
      <c r="J38" s="9">
        <v>273</v>
      </c>
    </row>
    <row r="39" spans="1:10" x14ac:dyDescent="0.3">
      <c r="A39" s="9">
        <v>8</v>
      </c>
      <c r="B39" s="9">
        <v>16</v>
      </c>
      <c r="C39" t="s">
        <v>892</v>
      </c>
      <c r="D39" t="s">
        <v>892</v>
      </c>
      <c r="E39" t="s">
        <v>893</v>
      </c>
      <c r="F39" t="s">
        <v>894</v>
      </c>
      <c r="G39" t="s">
        <v>895</v>
      </c>
      <c r="H39" s="9" t="s">
        <v>734</v>
      </c>
      <c r="I39" s="9" t="s">
        <v>296</v>
      </c>
      <c r="J39" s="9">
        <v>270</v>
      </c>
    </row>
    <row r="40" spans="1:10" x14ac:dyDescent="0.3">
      <c r="A40" s="9">
        <v>9</v>
      </c>
      <c r="B40" s="9">
        <v>4</v>
      </c>
      <c r="C40" t="s">
        <v>536</v>
      </c>
      <c r="D40" t="s">
        <v>896</v>
      </c>
      <c r="E40" t="s">
        <v>897</v>
      </c>
      <c r="F40" t="s">
        <v>898</v>
      </c>
      <c r="G40" t="s">
        <v>899</v>
      </c>
      <c r="H40" s="9" t="s">
        <v>734</v>
      </c>
      <c r="I40" s="9" t="s">
        <v>296</v>
      </c>
      <c r="J40" s="9">
        <v>270</v>
      </c>
    </row>
    <row r="41" spans="1:10" x14ac:dyDescent="0.3">
      <c r="A41" s="9">
        <v>10</v>
      </c>
      <c r="B41" s="9">
        <v>58</v>
      </c>
      <c r="C41" t="s">
        <v>900</v>
      </c>
      <c r="D41" t="s">
        <v>901</v>
      </c>
      <c r="E41" t="s">
        <v>902</v>
      </c>
      <c r="F41" t="s">
        <v>903</v>
      </c>
      <c r="G41" t="s">
        <v>904</v>
      </c>
      <c r="H41" s="9" t="s">
        <v>734</v>
      </c>
      <c r="I41" s="9" t="s">
        <v>296</v>
      </c>
      <c r="J41" s="9">
        <v>269</v>
      </c>
    </row>
    <row r="42" spans="1:10" x14ac:dyDescent="0.3">
      <c r="A42" s="9">
        <v>11</v>
      </c>
      <c r="B42" s="9">
        <v>74</v>
      </c>
      <c r="C42" t="s">
        <v>905</v>
      </c>
      <c r="D42" t="s">
        <v>906</v>
      </c>
      <c r="E42" t="s">
        <v>907</v>
      </c>
      <c r="F42" t="s">
        <v>908</v>
      </c>
      <c r="G42" t="s">
        <v>909</v>
      </c>
      <c r="H42" s="9" t="s">
        <v>734</v>
      </c>
      <c r="I42" s="9" t="s">
        <v>296</v>
      </c>
      <c r="J42" s="9">
        <v>254</v>
      </c>
    </row>
    <row r="43" spans="1:10" x14ac:dyDescent="0.3">
      <c r="A43" s="9">
        <v>12</v>
      </c>
      <c r="B43" s="9">
        <v>26</v>
      </c>
      <c r="C43" t="s">
        <v>910</v>
      </c>
      <c r="D43" t="s">
        <v>911</v>
      </c>
      <c r="E43" t="s">
        <v>912</v>
      </c>
      <c r="F43" t="s">
        <v>913</v>
      </c>
      <c r="G43" t="s">
        <v>914</v>
      </c>
      <c r="H43" s="9" t="s">
        <v>734</v>
      </c>
      <c r="I43" s="9" t="s">
        <v>296</v>
      </c>
      <c r="J43" s="9">
        <v>251</v>
      </c>
    </row>
    <row r="44" spans="1:10" x14ac:dyDescent="0.3">
      <c r="A44" s="9">
        <v>13</v>
      </c>
      <c r="B44" s="9">
        <v>24</v>
      </c>
      <c r="C44" t="s">
        <v>915</v>
      </c>
      <c r="D44" t="s">
        <v>915</v>
      </c>
      <c r="E44" t="s">
        <v>916</v>
      </c>
      <c r="F44" t="s">
        <v>917</v>
      </c>
      <c r="G44" t="s">
        <v>918</v>
      </c>
      <c r="H44" s="9" t="s">
        <v>734</v>
      </c>
      <c r="I44" s="9" t="s">
        <v>296</v>
      </c>
      <c r="J44" s="9">
        <v>250</v>
      </c>
    </row>
    <row r="45" spans="1:10" x14ac:dyDescent="0.3">
      <c r="A45" s="9">
        <v>14</v>
      </c>
      <c r="B45" s="9">
        <v>66</v>
      </c>
      <c r="C45" t="s">
        <v>919</v>
      </c>
      <c r="D45" t="s">
        <v>919</v>
      </c>
      <c r="E45" t="s">
        <v>920</v>
      </c>
      <c r="F45" t="s">
        <v>921</v>
      </c>
      <c r="G45" t="s">
        <v>922</v>
      </c>
      <c r="H45" s="9" t="s">
        <v>734</v>
      </c>
      <c r="I45" s="9" t="s">
        <v>296</v>
      </c>
      <c r="J45" s="9">
        <v>248</v>
      </c>
    </row>
    <row r="46" spans="1:10" x14ac:dyDescent="0.3">
      <c r="A46" s="9">
        <v>15</v>
      </c>
      <c r="B46" s="9">
        <v>15</v>
      </c>
      <c r="C46" t="s">
        <v>923</v>
      </c>
      <c r="D46" t="s">
        <v>924</v>
      </c>
      <c r="E46" t="s">
        <v>925</v>
      </c>
      <c r="F46" t="s">
        <v>926</v>
      </c>
      <c r="G46" t="s">
        <v>927</v>
      </c>
      <c r="H46" s="9" t="s">
        <v>734</v>
      </c>
      <c r="I46" s="9" t="s">
        <v>296</v>
      </c>
      <c r="J46" s="9">
        <v>245</v>
      </c>
    </row>
    <row r="47" spans="1:10" x14ac:dyDescent="0.3">
      <c r="A47" s="9">
        <v>16</v>
      </c>
      <c r="B47" s="9">
        <v>19</v>
      </c>
      <c r="C47" t="s">
        <v>928</v>
      </c>
      <c r="D47" t="s">
        <v>929</v>
      </c>
      <c r="E47" t="s">
        <v>930</v>
      </c>
      <c r="F47" t="s">
        <v>931</v>
      </c>
      <c r="G47" t="s">
        <v>932</v>
      </c>
      <c r="H47" s="9" t="s">
        <v>734</v>
      </c>
      <c r="I47" s="9" t="s">
        <v>296</v>
      </c>
      <c r="J47" s="9">
        <v>241</v>
      </c>
    </row>
    <row r="48" spans="1:10" x14ac:dyDescent="0.3">
      <c r="A48" s="9">
        <v>17</v>
      </c>
      <c r="B48" s="9">
        <v>27</v>
      </c>
      <c r="C48" t="s">
        <v>933</v>
      </c>
      <c r="D48" t="s">
        <v>934</v>
      </c>
      <c r="E48" t="s">
        <v>935</v>
      </c>
      <c r="F48" t="s">
        <v>936</v>
      </c>
      <c r="G48" t="s">
        <v>937</v>
      </c>
      <c r="H48" s="9" t="s">
        <v>734</v>
      </c>
      <c r="I48" s="9" t="s">
        <v>296</v>
      </c>
      <c r="J48" s="9">
        <v>228</v>
      </c>
    </row>
    <row r="49" spans="1:10" x14ac:dyDescent="0.3">
      <c r="A49" s="9">
        <v>18</v>
      </c>
      <c r="B49" s="9">
        <v>21</v>
      </c>
      <c r="C49" t="s">
        <v>938</v>
      </c>
      <c r="D49" t="s">
        <v>938</v>
      </c>
      <c r="E49" t="s">
        <v>939</v>
      </c>
      <c r="F49" t="s">
        <v>940</v>
      </c>
      <c r="G49" t="s">
        <v>941</v>
      </c>
      <c r="H49" s="9" t="s">
        <v>734</v>
      </c>
      <c r="I49" s="9" t="s">
        <v>296</v>
      </c>
      <c r="J49" s="9">
        <v>228</v>
      </c>
    </row>
    <row r="50" spans="1:10" x14ac:dyDescent="0.3">
      <c r="A50" s="9">
        <v>19</v>
      </c>
      <c r="B50" s="9">
        <v>43</v>
      </c>
      <c r="C50" t="s">
        <v>942</v>
      </c>
      <c r="D50" t="s">
        <v>943</v>
      </c>
      <c r="E50" t="s">
        <v>944</v>
      </c>
      <c r="F50" t="s">
        <v>945</v>
      </c>
      <c r="G50" t="s">
        <v>946</v>
      </c>
      <c r="H50" s="9" t="s">
        <v>734</v>
      </c>
      <c r="I50" s="9" t="s">
        <v>296</v>
      </c>
      <c r="J50" s="9">
        <v>227</v>
      </c>
    </row>
    <row r="51" spans="1:10" x14ac:dyDescent="0.3">
      <c r="A51" s="9">
        <v>20</v>
      </c>
      <c r="B51" s="9">
        <v>35</v>
      </c>
      <c r="C51" t="s">
        <v>947</v>
      </c>
      <c r="D51" t="s">
        <v>948</v>
      </c>
      <c r="E51" t="s">
        <v>949</v>
      </c>
      <c r="F51" t="s">
        <v>950</v>
      </c>
      <c r="G51" t="s">
        <v>951</v>
      </c>
      <c r="H51" s="9" t="s">
        <v>734</v>
      </c>
      <c r="I51" s="9" t="s">
        <v>296</v>
      </c>
      <c r="J51" s="9">
        <v>198</v>
      </c>
    </row>
    <row r="52" spans="1:10" x14ac:dyDescent="0.3">
      <c r="A52" s="9">
        <v>21</v>
      </c>
      <c r="B52" s="9">
        <v>30</v>
      </c>
      <c r="C52" t="s">
        <v>952</v>
      </c>
      <c r="D52" t="s">
        <v>953</v>
      </c>
      <c r="E52" t="s">
        <v>954</v>
      </c>
      <c r="F52" t="s">
        <v>955</v>
      </c>
      <c r="G52" t="s">
        <v>956</v>
      </c>
      <c r="H52" s="9" t="s">
        <v>734</v>
      </c>
      <c r="I52" s="9" t="s">
        <v>296</v>
      </c>
      <c r="J52" s="9">
        <v>177</v>
      </c>
    </row>
    <row r="53" spans="1:10" x14ac:dyDescent="0.3">
      <c r="A53" s="9">
        <v>22</v>
      </c>
      <c r="B53" s="9">
        <v>39</v>
      </c>
      <c r="C53" t="s">
        <v>957</v>
      </c>
      <c r="D53" t="s">
        <v>958</v>
      </c>
      <c r="E53" t="s">
        <v>959</v>
      </c>
      <c r="F53" t="s">
        <v>960</v>
      </c>
      <c r="G53" t="s">
        <v>961</v>
      </c>
      <c r="H53" s="9" t="s">
        <v>734</v>
      </c>
      <c r="I53" s="9" t="s">
        <v>296</v>
      </c>
      <c r="J53" s="9">
        <v>145</v>
      </c>
    </row>
    <row r="54" spans="1:10" x14ac:dyDescent="0.3">
      <c r="A54" s="9">
        <v>23</v>
      </c>
      <c r="B54" s="9">
        <v>40</v>
      </c>
      <c r="C54" t="s">
        <v>962</v>
      </c>
      <c r="D54" t="s">
        <v>963</v>
      </c>
      <c r="E54" t="s">
        <v>964</v>
      </c>
      <c r="F54" t="s">
        <v>965</v>
      </c>
      <c r="G54" t="s">
        <v>966</v>
      </c>
      <c r="H54" s="9" t="s">
        <v>734</v>
      </c>
      <c r="I54" s="9" t="s">
        <v>296</v>
      </c>
      <c r="J54" s="9">
        <v>99</v>
      </c>
    </row>
    <row r="55" spans="1:10" x14ac:dyDescent="0.3">
      <c r="A55" s="9">
        <v>24</v>
      </c>
      <c r="B55" s="9">
        <v>12</v>
      </c>
      <c r="C55" t="s">
        <v>967</v>
      </c>
      <c r="D55" t="s">
        <v>968</v>
      </c>
      <c r="E55" t="s">
        <v>969</v>
      </c>
      <c r="F55" t="s">
        <v>970</v>
      </c>
      <c r="G55" t="s">
        <v>971</v>
      </c>
      <c r="H55" s="9" t="s">
        <v>734</v>
      </c>
      <c r="I55" s="9" t="s">
        <v>296</v>
      </c>
      <c r="J55" s="9">
        <v>0</v>
      </c>
    </row>
    <row r="56" spans="1:10" x14ac:dyDescent="0.3">
      <c r="A56" s="9">
        <v>25</v>
      </c>
      <c r="B56" s="9">
        <v>67</v>
      </c>
      <c r="C56" t="s">
        <v>972</v>
      </c>
      <c r="D56" t="s">
        <v>973</v>
      </c>
      <c r="E56" t="s">
        <v>974</v>
      </c>
      <c r="F56" t="s">
        <v>975</v>
      </c>
      <c r="G56" t="s">
        <v>976</v>
      </c>
      <c r="H56" s="9" t="s">
        <v>734</v>
      </c>
      <c r="I56" s="9" t="s">
        <v>296</v>
      </c>
      <c r="J56" s="9">
        <v>0</v>
      </c>
    </row>
    <row r="57" spans="1:10" x14ac:dyDescent="0.3">
      <c r="A57" s="9">
        <v>26</v>
      </c>
      <c r="B57" s="9">
        <v>36</v>
      </c>
      <c r="C57" t="s">
        <v>977</v>
      </c>
      <c r="D57" t="s">
        <v>977</v>
      </c>
      <c r="E57" t="s">
        <v>978</v>
      </c>
      <c r="F57" t="s">
        <v>979</v>
      </c>
      <c r="G57" t="s">
        <v>980</v>
      </c>
      <c r="H57" s="9" t="s">
        <v>734</v>
      </c>
      <c r="I57" s="9" t="s">
        <v>296</v>
      </c>
      <c r="J57" s="9">
        <v>0</v>
      </c>
    </row>
    <row r="61" spans="1:10" x14ac:dyDescent="0.3">
      <c r="A61" s="9">
        <v>1</v>
      </c>
      <c r="B61" s="9">
        <v>46</v>
      </c>
      <c r="C61" t="s">
        <v>981</v>
      </c>
      <c r="D61" t="s">
        <v>982</v>
      </c>
      <c r="E61" t="s">
        <v>983</v>
      </c>
      <c r="F61" t="s">
        <v>984</v>
      </c>
      <c r="G61" t="s">
        <v>985</v>
      </c>
      <c r="H61" s="9" t="s">
        <v>734</v>
      </c>
      <c r="I61" s="9" t="s">
        <v>542</v>
      </c>
      <c r="J61" s="9">
        <v>326</v>
      </c>
    </row>
    <row r="62" spans="1:10" x14ac:dyDescent="0.3">
      <c r="A62" s="9">
        <v>2</v>
      </c>
      <c r="B62" s="9">
        <v>42</v>
      </c>
      <c r="C62" t="s">
        <v>986</v>
      </c>
      <c r="D62" t="s">
        <v>987</v>
      </c>
      <c r="E62" t="s">
        <v>988</v>
      </c>
      <c r="F62" t="s">
        <v>989</v>
      </c>
      <c r="G62" t="s">
        <v>990</v>
      </c>
      <c r="H62" s="9" t="s">
        <v>734</v>
      </c>
      <c r="I62" s="9" t="s">
        <v>542</v>
      </c>
      <c r="J62" s="9">
        <v>312</v>
      </c>
    </row>
    <row r="63" spans="1:10" x14ac:dyDescent="0.3">
      <c r="A63" s="9">
        <v>3</v>
      </c>
      <c r="B63" s="9">
        <v>71</v>
      </c>
      <c r="C63" t="s">
        <v>991</v>
      </c>
      <c r="D63" t="s">
        <v>992</v>
      </c>
      <c r="E63" t="s">
        <v>993</v>
      </c>
      <c r="F63" t="s">
        <v>994</v>
      </c>
      <c r="G63" t="s">
        <v>995</v>
      </c>
      <c r="H63" s="9" t="s">
        <v>734</v>
      </c>
      <c r="I63" s="9" t="s">
        <v>542</v>
      </c>
      <c r="J63" s="9">
        <v>301</v>
      </c>
    </row>
    <row r="64" spans="1:10" x14ac:dyDescent="0.3">
      <c r="A64" s="9">
        <v>4</v>
      </c>
      <c r="B64" s="9">
        <v>13</v>
      </c>
      <c r="C64" t="s">
        <v>996</v>
      </c>
      <c r="D64" t="s">
        <v>997</v>
      </c>
      <c r="E64" t="s">
        <v>998</v>
      </c>
      <c r="F64" t="s">
        <v>999</v>
      </c>
      <c r="G64" t="s">
        <v>1000</v>
      </c>
      <c r="H64" s="9" t="s">
        <v>734</v>
      </c>
      <c r="I64" s="9" t="s">
        <v>542</v>
      </c>
      <c r="J64" s="9">
        <v>294</v>
      </c>
    </row>
    <row r="65" spans="1:10" x14ac:dyDescent="0.3">
      <c r="A65" s="9">
        <v>5</v>
      </c>
      <c r="B65" s="9">
        <v>29</v>
      </c>
      <c r="C65" t="s">
        <v>1001</v>
      </c>
      <c r="D65" t="s">
        <v>1002</v>
      </c>
      <c r="E65" t="s">
        <v>1003</v>
      </c>
      <c r="F65" t="s">
        <v>1004</v>
      </c>
      <c r="G65" t="s">
        <v>1005</v>
      </c>
      <c r="H65" s="9" t="s">
        <v>734</v>
      </c>
      <c r="I65" s="9" t="s">
        <v>542</v>
      </c>
      <c r="J65" s="9">
        <v>291</v>
      </c>
    </row>
    <row r="66" spans="1:10" x14ac:dyDescent="0.3">
      <c r="A66" s="9">
        <v>6</v>
      </c>
      <c r="B66" s="9">
        <v>7</v>
      </c>
      <c r="C66" t="s">
        <v>1006</v>
      </c>
      <c r="D66" t="s">
        <v>1007</v>
      </c>
      <c r="E66" t="s">
        <v>1008</v>
      </c>
      <c r="F66" t="s">
        <v>1009</v>
      </c>
      <c r="G66" t="s">
        <v>1010</v>
      </c>
      <c r="H66" s="9" t="s">
        <v>734</v>
      </c>
      <c r="I66" s="9" t="s">
        <v>542</v>
      </c>
      <c r="J66" s="9">
        <v>286</v>
      </c>
    </row>
    <row r="67" spans="1:10" x14ac:dyDescent="0.3">
      <c r="A67" s="9">
        <v>7</v>
      </c>
      <c r="B67" s="9">
        <v>14</v>
      </c>
      <c r="C67" t="s">
        <v>1011</v>
      </c>
      <c r="D67" t="s">
        <v>1012</v>
      </c>
      <c r="E67" t="s">
        <v>1013</v>
      </c>
      <c r="F67" t="s">
        <v>1014</v>
      </c>
      <c r="G67" t="s">
        <v>1015</v>
      </c>
      <c r="H67" s="9" t="s">
        <v>734</v>
      </c>
      <c r="I67" s="9" t="s">
        <v>542</v>
      </c>
      <c r="J67" s="9">
        <v>283</v>
      </c>
    </row>
    <row r="68" spans="1:10" x14ac:dyDescent="0.3">
      <c r="A68" s="9">
        <v>8</v>
      </c>
      <c r="B68" s="9">
        <v>10</v>
      </c>
      <c r="C68" t="s">
        <v>1016</v>
      </c>
      <c r="D68" t="s">
        <v>1017</v>
      </c>
      <c r="E68" t="s">
        <v>1018</v>
      </c>
      <c r="F68" t="s">
        <v>1019</v>
      </c>
      <c r="G68" t="s">
        <v>1020</v>
      </c>
      <c r="H68" s="9" t="s">
        <v>734</v>
      </c>
      <c r="I68" s="9" t="s">
        <v>542</v>
      </c>
      <c r="J68" s="9">
        <v>280</v>
      </c>
    </row>
    <row r="69" spans="1:10" x14ac:dyDescent="0.3">
      <c r="A69" s="9">
        <v>9</v>
      </c>
      <c r="B69" s="9">
        <v>37</v>
      </c>
      <c r="C69" t="s">
        <v>1021</v>
      </c>
      <c r="D69" t="s">
        <v>1022</v>
      </c>
      <c r="E69" t="s">
        <v>1023</v>
      </c>
      <c r="F69" t="s">
        <v>1024</v>
      </c>
      <c r="G69" t="s">
        <v>1025</v>
      </c>
      <c r="H69" s="9" t="s">
        <v>734</v>
      </c>
      <c r="I69" s="9" t="s">
        <v>542</v>
      </c>
      <c r="J69" s="9">
        <v>278</v>
      </c>
    </row>
    <row r="70" spans="1:10" x14ac:dyDescent="0.3">
      <c r="A70" s="9">
        <v>10</v>
      </c>
      <c r="B70" s="9">
        <v>76</v>
      </c>
      <c r="C70" t="s">
        <v>1026</v>
      </c>
      <c r="D70" t="s">
        <v>1027</v>
      </c>
      <c r="E70" t="s">
        <v>1028</v>
      </c>
      <c r="F70" t="s">
        <v>1029</v>
      </c>
      <c r="G70" t="s">
        <v>1030</v>
      </c>
      <c r="H70" s="9" t="s">
        <v>734</v>
      </c>
      <c r="I70" s="9" t="s">
        <v>542</v>
      </c>
      <c r="J70" s="9">
        <v>273</v>
      </c>
    </row>
    <row r="71" spans="1:10" x14ac:dyDescent="0.3">
      <c r="A71" s="9">
        <v>11</v>
      </c>
      <c r="B71" s="9">
        <v>56</v>
      </c>
      <c r="C71" t="s">
        <v>1031</v>
      </c>
      <c r="D71" t="s">
        <v>1031</v>
      </c>
      <c r="E71" t="s">
        <v>1032</v>
      </c>
      <c r="F71" t="s">
        <v>1033</v>
      </c>
      <c r="G71" t="s">
        <v>1034</v>
      </c>
      <c r="H71" s="9" t="s">
        <v>734</v>
      </c>
      <c r="I71" s="9" t="s">
        <v>542</v>
      </c>
      <c r="J71" s="9">
        <v>266</v>
      </c>
    </row>
    <row r="72" spans="1:10" x14ac:dyDescent="0.3">
      <c r="A72" s="9">
        <v>12</v>
      </c>
      <c r="B72" s="9">
        <v>65</v>
      </c>
      <c r="C72" t="s">
        <v>1035</v>
      </c>
      <c r="D72" t="s">
        <v>1036</v>
      </c>
      <c r="E72" t="s">
        <v>1037</v>
      </c>
      <c r="F72" t="s">
        <v>1038</v>
      </c>
      <c r="G72" t="s">
        <v>1039</v>
      </c>
      <c r="H72" s="9" t="s">
        <v>734</v>
      </c>
      <c r="I72" s="9" t="s">
        <v>542</v>
      </c>
      <c r="J72" s="9">
        <v>266</v>
      </c>
    </row>
    <row r="73" spans="1:10" x14ac:dyDescent="0.3">
      <c r="A73" s="9">
        <v>13</v>
      </c>
      <c r="B73" s="9">
        <v>25</v>
      </c>
      <c r="C73" t="s">
        <v>1040</v>
      </c>
      <c r="D73" t="s">
        <v>1040</v>
      </c>
      <c r="E73" t="s">
        <v>1041</v>
      </c>
      <c r="F73" t="s">
        <v>1042</v>
      </c>
      <c r="G73" t="s">
        <v>1043</v>
      </c>
      <c r="H73" s="9" t="s">
        <v>734</v>
      </c>
      <c r="I73" s="9" t="s">
        <v>542</v>
      </c>
      <c r="J73" s="9">
        <v>257</v>
      </c>
    </row>
    <row r="74" spans="1:10" x14ac:dyDescent="0.3">
      <c r="A74" s="9">
        <v>14</v>
      </c>
      <c r="B74" s="9">
        <v>2</v>
      </c>
      <c r="C74" t="s">
        <v>702</v>
      </c>
      <c r="D74" t="s">
        <v>968</v>
      </c>
      <c r="E74" t="s">
        <v>1044</v>
      </c>
      <c r="F74" t="s">
        <v>1045</v>
      </c>
      <c r="G74" t="s">
        <v>1046</v>
      </c>
      <c r="H74" s="9" t="s">
        <v>734</v>
      </c>
      <c r="I74" s="9" t="s">
        <v>542</v>
      </c>
      <c r="J74" s="9">
        <v>256</v>
      </c>
    </row>
    <row r="75" spans="1:10" x14ac:dyDescent="0.3">
      <c r="A75" s="9">
        <v>15</v>
      </c>
      <c r="B75" s="9">
        <v>1</v>
      </c>
      <c r="C75" t="s">
        <v>696</v>
      </c>
      <c r="D75" t="s">
        <v>696</v>
      </c>
      <c r="E75" t="s">
        <v>1047</v>
      </c>
      <c r="F75" t="s">
        <v>1048</v>
      </c>
      <c r="G75" t="s">
        <v>1049</v>
      </c>
      <c r="H75" s="9" t="s">
        <v>734</v>
      </c>
      <c r="I75" s="9" t="s">
        <v>542</v>
      </c>
      <c r="J75" s="9">
        <v>251</v>
      </c>
    </row>
    <row r="76" spans="1:10" x14ac:dyDescent="0.3">
      <c r="A76" s="9">
        <v>16</v>
      </c>
      <c r="B76" s="9">
        <v>11</v>
      </c>
      <c r="C76" t="s">
        <v>1050</v>
      </c>
      <c r="D76" t="s">
        <v>1051</v>
      </c>
      <c r="E76" t="s">
        <v>1052</v>
      </c>
      <c r="F76" t="s">
        <v>1053</v>
      </c>
      <c r="G76" t="s">
        <v>1054</v>
      </c>
      <c r="H76" s="9" t="s">
        <v>734</v>
      </c>
      <c r="I76" s="9" t="s">
        <v>542</v>
      </c>
      <c r="J76" s="9">
        <v>246</v>
      </c>
    </row>
    <row r="77" spans="1:10" x14ac:dyDescent="0.3">
      <c r="A77" s="9">
        <v>17</v>
      </c>
      <c r="B77" s="9">
        <v>44</v>
      </c>
      <c r="C77" t="s">
        <v>1055</v>
      </c>
      <c r="D77" t="s">
        <v>1056</v>
      </c>
      <c r="E77" t="s">
        <v>1057</v>
      </c>
      <c r="F77" t="s">
        <v>1058</v>
      </c>
      <c r="G77" t="s">
        <v>1059</v>
      </c>
      <c r="H77" s="9" t="s">
        <v>734</v>
      </c>
      <c r="I77" s="9" t="s">
        <v>542</v>
      </c>
      <c r="J77" s="9">
        <v>242</v>
      </c>
    </row>
    <row r="78" spans="1:10" x14ac:dyDescent="0.3">
      <c r="A78" s="9">
        <v>18</v>
      </c>
      <c r="B78" s="9">
        <v>34</v>
      </c>
      <c r="C78" t="s">
        <v>1060</v>
      </c>
      <c r="D78" t="s">
        <v>1061</v>
      </c>
      <c r="E78" t="s">
        <v>1062</v>
      </c>
      <c r="F78" t="s">
        <v>1063</v>
      </c>
      <c r="G78" t="s">
        <v>1064</v>
      </c>
      <c r="H78" s="9" t="s">
        <v>734</v>
      </c>
      <c r="I78" s="9" t="s">
        <v>542</v>
      </c>
      <c r="J78" s="9">
        <v>240</v>
      </c>
    </row>
    <row r="79" spans="1:10" x14ac:dyDescent="0.3">
      <c r="A79" s="9">
        <v>19</v>
      </c>
      <c r="B79" s="9">
        <v>45</v>
      </c>
      <c r="C79" t="s">
        <v>1065</v>
      </c>
      <c r="D79" t="s">
        <v>1066</v>
      </c>
      <c r="E79" t="s">
        <v>1067</v>
      </c>
      <c r="F79" t="s">
        <v>1068</v>
      </c>
      <c r="G79" t="s">
        <v>1069</v>
      </c>
      <c r="H79" s="9" t="s">
        <v>734</v>
      </c>
      <c r="I79" s="9" t="s">
        <v>542</v>
      </c>
      <c r="J79" s="9">
        <v>237</v>
      </c>
    </row>
    <row r="80" spans="1:10" x14ac:dyDescent="0.3">
      <c r="A80" s="9">
        <v>20</v>
      </c>
      <c r="B80" s="9">
        <v>28</v>
      </c>
      <c r="C80" t="s">
        <v>1070</v>
      </c>
      <c r="D80" t="s">
        <v>1071</v>
      </c>
      <c r="E80" t="s">
        <v>1072</v>
      </c>
      <c r="F80" t="s">
        <v>1073</v>
      </c>
      <c r="G80" t="s">
        <v>1074</v>
      </c>
      <c r="H80" s="9" t="s">
        <v>734</v>
      </c>
      <c r="I80" s="9" t="s">
        <v>542</v>
      </c>
      <c r="J80" s="9">
        <v>226</v>
      </c>
    </row>
    <row r="81" spans="1:10" x14ac:dyDescent="0.3">
      <c r="A81" s="9">
        <v>21</v>
      </c>
      <c r="B81" s="9">
        <v>51</v>
      </c>
      <c r="C81" t="s">
        <v>1075</v>
      </c>
      <c r="D81" t="s">
        <v>1075</v>
      </c>
      <c r="E81" t="s">
        <v>1076</v>
      </c>
      <c r="F81" t="s">
        <v>1077</v>
      </c>
      <c r="G81" t="s">
        <v>1078</v>
      </c>
      <c r="H81" s="9" t="s">
        <v>734</v>
      </c>
      <c r="I81" s="9" t="s">
        <v>542</v>
      </c>
      <c r="J81" s="9">
        <v>219</v>
      </c>
    </row>
    <row r="82" spans="1:10" x14ac:dyDescent="0.3">
      <c r="A82" s="9">
        <v>22</v>
      </c>
      <c r="B82" s="9">
        <v>49</v>
      </c>
      <c r="C82" t="s">
        <v>1079</v>
      </c>
      <c r="D82" t="s">
        <v>1080</v>
      </c>
      <c r="E82" t="s">
        <v>1081</v>
      </c>
      <c r="F82" t="s">
        <v>1082</v>
      </c>
      <c r="G82" t="s">
        <v>1083</v>
      </c>
      <c r="H82" s="9" t="s">
        <v>734</v>
      </c>
      <c r="I82" s="9" t="s">
        <v>542</v>
      </c>
      <c r="J82" s="9">
        <v>209</v>
      </c>
    </row>
    <row r="83" spans="1:10" x14ac:dyDescent="0.3">
      <c r="A83" s="9">
        <v>23</v>
      </c>
      <c r="B83" s="9">
        <v>64</v>
      </c>
      <c r="C83" t="s">
        <v>1084</v>
      </c>
      <c r="D83" t="s">
        <v>1085</v>
      </c>
      <c r="E83" t="s">
        <v>1086</v>
      </c>
      <c r="F83" t="s">
        <v>1087</v>
      </c>
      <c r="G83" t="s">
        <v>1088</v>
      </c>
      <c r="H83" s="9" t="s">
        <v>734</v>
      </c>
      <c r="I83" s="9" t="s">
        <v>542</v>
      </c>
      <c r="J83" s="9">
        <v>200</v>
      </c>
    </row>
    <row r="84" spans="1:10" x14ac:dyDescent="0.3">
      <c r="A84" s="9">
        <v>24</v>
      </c>
      <c r="B84" s="9">
        <v>41</v>
      </c>
      <c r="C84" t="s">
        <v>1089</v>
      </c>
      <c r="D84" t="s">
        <v>1090</v>
      </c>
      <c r="E84" t="s">
        <v>1091</v>
      </c>
      <c r="F84" t="s">
        <v>1092</v>
      </c>
      <c r="G84" t="s">
        <v>1093</v>
      </c>
      <c r="H84" s="9" t="s">
        <v>734</v>
      </c>
      <c r="I84" s="9" t="s">
        <v>542</v>
      </c>
      <c r="J84" s="9">
        <v>197</v>
      </c>
    </row>
    <row r="85" spans="1:10" x14ac:dyDescent="0.3">
      <c r="A85" s="9">
        <v>25</v>
      </c>
      <c r="B85" s="9">
        <v>79</v>
      </c>
      <c r="C85" t="s">
        <v>1094</v>
      </c>
      <c r="D85" t="s">
        <v>1095</v>
      </c>
      <c r="E85" t="s">
        <v>1096</v>
      </c>
      <c r="F85" t="s">
        <v>1097</v>
      </c>
      <c r="G85" t="s">
        <v>1098</v>
      </c>
      <c r="H85" s="9" t="s">
        <v>734</v>
      </c>
      <c r="I85" s="9" t="s">
        <v>542</v>
      </c>
      <c r="J85" s="9">
        <v>82</v>
      </c>
    </row>
    <row r="86" spans="1:10" x14ac:dyDescent="0.3">
      <c r="A86" s="9">
        <v>26</v>
      </c>
      <c r="B86" s="9">
        <v>3</v>
      </c>
      <c r="C86" t="s">
        <v>705</v>
      </c>
      <c r="D86" t="s">
        <v>1099</v>
      </c>
      <c r="E86" t="s">
        <v>1100</v>
      </c>
      <c r="F86" t="s">
        <v>1101</v>
      </c>
      <c r="G86" t="s">
        <v>1102</v>
      </c>
      <c r="H86" s="9" t="s">
        <v>734</v>
      </c>
      <c r="I86" s="9" t="s">
        <v>542</v>
      </c>
      <c r="J86" s="9">
        <v>76</v>
      </c>
    </row>
    <row r="87" spans="1:10" x14ac:dyDescent="0.3">
      <c r="A87" s="9">
        <v>27</v>
      </c>
      <c r="B87" s="9">
        <v>78</v>
      </c>
      <c r="C87" t="s">
        <v>1103</v>
      </c>
      <c r="D87" t="s">
        <v>1104</v>
      </c>
      <c r="E87" t="s">
        <v>1105</v>
      </c>
      <c r="F87" t="s">
        <v>1106</v>
      </c>
      <c r="G87" t="s">
        <v>1107</v>
      </c>
      <c r="H87" s="9" t="s">
        <v>734</v>
      </c>
      <c r="I87" s="9" t="s">
        <v>542</v>
      </c>
      <c r="J87" s="9">
        <v>63</v>
      </c>
    </row>
    <row r="88" spans="1:10" x14ac:dyDescent="0.3">
      <c r="A88" s="9">
        <v>28</v>
      </c>
      <c r="B88" s="9">
        <v>6</v>
      </c>
      <c r="C88" t="s">
        <v>1108</v>
      </c>
      <c r="D88" t="s">
        <v>1109</v>
      </c>
      <c r="E88" t="s">
        <v>1110</v>
      </c>
      <c r="F88" t="s">
        <v>1111</v>
      </c>
      <c r="G88" t="s">
        <v>1112</v>
      </c>
      <c r="H88" s="9" t="s">
        <v>734</v>
      </c>
      <c r="I88" s="9" t="s">
        <v>542</v>
      </c>
      <c r="J88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C5B7A-1EC4-44AC-BA68-0DDF71093368}">
  <dimension ref="A1:G327"/>
  <sheetViews>
    <sheetView workbookViewId="0"/>
  </sheetViews>
  <sheetFormatPr defaultRowHeight="14.4" x14ac:dyDescent="0.3"/>
  <cols>
    <col min="1" max="1" width="8.88671875" style="9"/>
    <col min="2" max="2" width="11.88671875" bestFit="1" customWidth="1"/>
    <col min="3" max="3" width="14.33203125" bestFit="1" customWidth="1"/>
    <col min="4" max="4" width="31.5546875" bestFit="1" customWidth="1"/>
    <col min="5" max="6" width="8.88671875" style="9"/>
    <col min="7" max="7" width="10.88671875" style="9" customWidth="1"/>
  </cols>
  <sheetData>
    <row r="1" spans="1:7" s="23" customFormat="1" ht="15.6" x14ac:dyDescent="0.3">
      <c r="A1" s="22" t="s">
        <v>1</v>
      </c>
      <c r="B1" s="23" t="s">
        <v>11</v>
      </c>
      <c r="C1" s="23" t="s">
        <v>12</v>
      </c>
      <c r="D1" s="23" t="s">
        <v>3</v>
      </c>
      <c r="E1" s="22" t="s">
        <v>13</v>
      </c>
      <c r="F1" s="22" t="s">
        <v>8</v>
      </c>
      <c r="G1" s="22" t="s">
        <v>9</v>
      </c>
    </row>
    <row r="2" spans="1:7" x14ac:dyDescent="0.3">
      <c r="A2" s="9">
        <v>1</v>
      </c>
      <c r="B2" t="s">
        <v>1113</v>
      </c>
      <c r="C2" t="s">
        <v>1114</v>
      </c>
      <c r="D2" t="s">
        <v>729</v>
      </c>
      <c r="E2" s="9">
        <v>80</v>
      </c>
      <c r="F2" s="9" t="s">
        <v>734</v>
      </c>
      <c r="G2" s="9" t="s">
        <v>18</v>
      </c>
    </row>
    <row r="3" spans="1:7" x14ac:dyDescent="0.3">
      <c r="A3" s="9">
        <v>2</v>
      </c>
      <c r="B3" t="s">
        <v>27</v>
      </c>
      <c r="C3" t="s">
        <v>1115</v>
      </c>
      <c r="D3" t="s">
        <v>735</v>
      </c>
      <c r="E3" s="9">
        <v>74</v>
      </c>
      <c r="F3" s="9" t="s">
        <v>734</v>
      </c>
      <c r="G3" s="9" t="s">
        <v>18</v>
      </c>
    </row>
    <row r="4" spans="1:7" x14ac:dyDescent="0.3">
      <c r="A4" s="9">
        <v>3</v>
      </c>
      <c r="B4" t="s">
        <v>353</v>
      </c>
      <c r="C4" t="s">
        <v>81</v>
      </c>
      <c r="D4" t="s">
        <v>760</v>
      </c>
      <c r="E4" s="9">
        <v>73</v>
      </c>
      <c r="F4" s="9" t="s">
        <v>734</v>
      </c>
      <c r="G4" s="9" t="s">
        <v>18</v>
      </c>
    </row>
    <row r="5" spans="1:7" x14ac:dyDescent="0.3">
      <c r="A5" s="9">
        <v>4</v>
      </c>
      <c r="B5" t="s">
        <v>249</v>
      </c>
      <c r="C5" t="s">
        <v>475</v>
      </c>
      <c r="D5" t="s">
        <v>735</v>
      </c>
      <c r="E5" s="9">
        <v>72</v>
      </c>
      <c r="F5" s="9" t="s">
        <v>734</v>
      </c>
      <c r="G5" s="9" t="s">
        <v>18</v>
      </c>
    </row>
    <row r="6" spans="1:7" x14ac:dyDescent="0.3">
      <c r="A6" s="9">
        <v>5</v>
      </c>
      <c r="B6" t="s">
        <v>83</v>
      </c>
      <c r="C6" t="s">
        <v>1116</v>
      </c>
      <c r="D6" t="s">
        <v>765</v>
      </c>
      <c r="E6" s="9">
        <v>69</v>
      </c>
      <c r="F6" s="9" t="s">
        <v>734</v>
      </c>
      <c r="G6" s="9" t="s">
        <v>18</v>
      </c>
    </row>
    <row r="7" spans="1:7" x14ac:dyDescent="0.3">
      <c r="A7" s="9">
        <v>6</v>
      </c>
      <c r="B7" t="s">
        <v>1117</v>
      </c>
      <c r="C7" t="s">
        <v>1118</v>
      </c>
      <c r="D7" t="s">
        <v>780</v>
      </c>
      <c r="E7" s="9">
        <v>68</v>
      </c>
      <c r="F7" s="9" t="s">
        <v>734</v>
      </c>
      <c r="G7" s="9" t="s">
        <v>18</v>
      </c>
    </row>
    <row r="8" spans="1:7" x14ac:dyDescent="0.3">
      <c r="A8" s="9">
        <v>7</v>
      </c>
      <c r="B8" t="s">
        <v>340</v>
      </c>
      <c r="C8" t="s">
        <v>578</v>
      </c>
      <c r="D8" t="s">
        <v>735</v>
      </c>
      <c r="E8" s="9">
        <v>68</v>
      </c>
      <c r="F8" s="9" t="s">
        <v>734</v>
      </c>
      <c r="G8" s="9" t="s">
        <v>18</v>
      </c>
    </row>
    <row r="9" spans="1:7" x14ac:dyDescent="0.3">
      <c r="A9" s="9">
        <v>8</v>
      </c>
      <c r="B9" t="s">
        <v>500</v>
      </c>
      <c r="C9" t="s">
        <v>585</v>
      </c>
      <c r="D9" t="s">
        <v>729</v>
      </c>
      <c r="E9" s="9">
        <v>67</v>
      </c>
      <c r="F9" s="9" t="s">
        <v>734</v>
      </c>
      <c r="G9" s="9" t="s">
        <v>18</v>
      </c>
    </row>
    <row r="10" spans="1:7" x14ac:dyDescent="0.3">
      <c r="A10" s="9">
        <v>9</v>
      </c>
      <c r="B10" t="s">
        <v>1119</v>
      </c>
      <c r="C10" t="s">
        <v>81</v>
      </c>
      <c r="D10" t="s">
        <v>825</v>
      </c>
      <c r="E10" s="9">
        <v>66</v>
      </c>
      <c r="F10" s="9" t="s">
        <v>734</v>
      </c>
      <c r="G10" s="9" t="s">
        <v>18</v>
      </c>
    </row>
    <row r="11" spans="1:7" x14ac:dyDescent="0.3">
      <c r="A11" s="9">
        <v>10</v>
      </c>
      <c r="B11" t="s">
        <v>1120</v>
      </c>
      <c r="C11" t="s">
        <v>1121</v>
      </c>
      <c r="D11" t="s">
        <v>770</v>
      </c>
      <c r="E11" s="9">
        <v>66</v>
      </c>
      <c r="F11" s="9" t="s">
        <v>734</v>
      </c>
      <c r="G11" s="9" t="s">
        <v>18</v>
      </c>
    </row>
    <row r="12" spans="1:7" x14ac:dyDescent="0.3">
      <c r="A12" s="9">
        <v>11</v>
      </c>
      <c r="B12" t="s">
        <v>595</v>
      </c>
      <c r="C12" t="s">
        <v>585</v>
      </c>
      <c r="D12" t="s">
        <v>729</v>
      </c>
      <c r="E12" s="9">
        <v>65</v>
      </c>
      <c r="F12" s="9" t="s">
        <v>734</v>
      </c>
      <c r="G12" s="9" t="s">
        <v>18</v>
      </c>
    </row>
    <row r="13" spans="1:7" x14ac:dyDescent="0.3">
      <c r="A13" s="9">
        <v>12</v>
      </c>
      <c r="B13" t="s">
        <v>1122</v>
      </c>
      <c r="C13" t="s">
        <v>1123</v>
      </c>
      <c r="D13" t="s">
        <v>820</v>
      </c>
      <c r="E13" s="9">
        <v>63</v>
      </c>
      <c r="F13" s="9" t="s">
        <v>734</v>
      </c>
      <c r="G13" s="9" t="s">
        <v>18</v>
      </c>
    </row>
    <row r="14" spans="1:7" x14ac:dyDescent="0.3">
      <c r="A14" s="9">
        <v>13</v>
      </c>
      <c r="B14" t="s">
        <v>83</v>
      </c>
      <c r="C14" t="s">
        <v>332</v>
      </c>
      <c r="D14" t="s">
        <v>745</v>
      </c>
      <c r="E14" s="9">
        <v>62</v>
      </c>
      <c r="F14" s="9" t="s">
        <v>734</v>
      </c>
      <c r="G14" s="9" t="s">
        <v>18</v>
      </c>
    </row>
    <row r="15" spans="1:7" x14ac:dyDescent="0.3">
      <c r="A15" s="9">
        <v>14</v>
      </c>
      <c r="B15" t="s">
        <v>1124</v>
      </c>
      <c r="C15" t="s">
        <v>1125</v>
      </c>
      <c r="D15" t="s">
        <v>775</v>
      </c>
      <c r="E15" s="9">
        <v>62</v>
      </c>
      <c r="F15" s="9" t="s">
        <v>734</v>
      </c>
      <c r="G15" s="9" t="s">
        <v>18</v>
      </c>
    </row>
    <row r="16" spans="1:7" x14ac:dyDescent="0.3">
      <c r="A16" s="9">
        <v>15</v>
      </c>
      <c r="B16" t="s">
        <v>308</v>
      </c>
      <c r="C16" t="s">
        <v>1126</v>
      </c>
      <c r="D16" t="s">
        <v>740</v>
      </c>
      <c r="E16" s="9">
        <v>61</v>
      </c>
      <c r="F16" s="9" t="s">
        <v>734</v>
      </c>
      <c r="G16" s="9" t="s">
        <v>18</v>
      </c>
    </row>
    <row r="17" spans="1:7" x14ac:dyDescent="0.3">
      <c r="A17" s="9">
        <v>16</v>
      </c>
      <c r="B17" t="s">
        <v>1127</v>
      </c>
      <c r="C17" t="s">
        <v>1128</v>
      </c>
      <c r="D17" t="s">
        <v>755</v>
      </c>
      <c r="E17" s="9">
        <v>60</v>
      </c>
      <c r="F17" s="9" t="s">
        <v>734</v>
      </c>
      <c r="G17" s="9" t="s">
        <v>18</v>
      </c>
    </row>
    <row r="18" spans="1:7" x14ac:dyDescent="0.3">
      <c r="A18" s="9">
        <v>17</v>
      </c>
      <c r="B18" t="s">
        <v>508</v>
      </c>
      <c r="C18" t="s">
        <v>1129</v>
      </c>
      <c r="D18" t="s">
        <v>750</v>
      </c>
      <c r="E18" s="9">
        <v>60</v>
      </c>
      <c r="F18" s="9" t="s">
        <v>734</v>
      </c>
      <c r="G18" s="9" t="s">
        <v>18</v>
      </c>
    </row>
    <row r="19" spans="1:7" x14ac:dyDescent="0.3">
      <c r="A19" s="9">
        <v>18</v>
      </c>
      <c r="B19" t="s">
        <v>1130</v>
      </c>
      <c r="C19" t="s">
        <v>1131</v>
      </c>
      <c r="D19" t="s">
        <v>740</v>
      </c>
      <c r="E19" s="9">
        <v>59</v>
      </c>
      <c r="F19" s="9" t="s">
        <v>734</v>
      </c>
      <c r="G19" s="9" t="s">
        <v>18</v>
      </c>
    </row>
    <row r="20" spans="1:7" x14ac:dyDescent="0.3">
      <c r="A20" s="9">
        <v>19</v>
      </c>
      <c r="B20" t="s">
        <v>14</v>
      </c>
      <c r="C20" t="s">
        <v>1132</v>
      </c>
      <c r="D20" t="s">
        <v>785</v>
      </c>
      <c r="E20" s="9">
        <v>58</v>
      </c>
      <c r="F20" s="9" t="s">
        <v>734</v>
      </c>
      <c r="G20" s="9" t="s">
        <v>18</v>
      </c>
    </row>
    <row r="21" spans="1:7" x14ac:dyDescent="0.3">
      <c r="A21" s="9">
        <v>20</v>
      </c>
      <c r="B21" t="s">
        <v>525</v>
      </c>
      <c r="C21" t="s">
        <v>1133</v>
      </c>
      <c r="D21" t="s">
        <v>740</v>
      </c>
      <c r="E21" s="9">
        <v>57</v>
      </c>
      <c r="F21" s="9" t="s">
        <v>734</v>
      </c>
      <c r="G21" s="9" t="s">
        <v>18</v>
      </c>
    </row>
    <row r="22" spans="1:7" x14ac:dyDescent="0.3">
      <c r="A22" s="9">
        <v>21</v>
      </c>
      <c r="B22" t="s">
        <v>143</v>
      </c>
      <c r="C22" t="s">
        <v>1134</v>
      </c>
      <c r="D22" t="s">
        <v>745</v>
      </c>
      <c r="E22" s="9">
        <v>57</v>
      </c>
      <c r="F22" s="9" t="s">
        <v>734</v>
      </c>
      <c r="G22" s="9" t="s">
        <v>18</v>
      </c>
    </row>
    <row r="23" spans="1:7" x14ac:dyDescent="0.3">
      <c r="A23" s="9">
        <v>22</v>
      </c>
      <c r="B23" t="s">
        <v>1135</v>
      </c>
      <c r="C23" t="s">
        <v>1136</v>
      </c>
      <c r="D23" t="s">
        <v>795</v>
      </c>
      <c r="E23" s="9">
        <v>57</v>
      </c>
      <c r="F23" s="9" t="s">
        <v>734</v>
      </c>
      <c r="G23" s="9" t="s">
        <v>18</v>
      </c>
    </row>
    <row r="24" spans="1:7" x14ac:dyDescent="0.3">
      <c r="A24" s="9">
        <v>23</v>
      </c>
      <c r="B24" t="s">
        <v>239</v>
      </c>
      <c r="C24" t="s">
        <v>1137</v>
      </c>
      <c r="D24" t="s">
        <v>750</v>
      </c>
      <c r="E24" s="9">
        <v>57</v>
      </c>
      <c r="F24" s="9" t="s">
        <v>734</v>
      </c>
      <c r="G24" s="9" t="s">
        <v>18</v>
      </c>
    </row>
    <row r="25" spans="1:7" x14ac:dyDescent="0.3">
      <c r="A25" s="9">
        <v>24</v>
      </c>
      <c r="B25" t="s">
        <v>145</v>
      </c>
      <c r="C25" t="s">
        <v>1138</v>
      </c>
      <c r="D25" t="s">
        <v>815</v>
      </c>
      <c r="E25" s="9">
        <v>57</v>
      </c>
      <c r="F25" s="9" t="s">
        <v>734</v>
      </c>
      <c r="G25" s="9" t="s">
        <v>18</v>
      </c>
    </row>
    <row r="26" spans="1:7" x14ac:dyDescent="0.3">
      <c r="A26" s="9">
        <v>25</v>
      </c>
      <c r="B26" t="s">
        <v>47</v>
      </c>
      <c r="C26" t="s">
        <v>1139</v>
      </c>
      <c r="D26" t="s">
        <v>729</v>
      </c>
      <c r="E26" s="9">
        <v>56</v>
      </c>
      <c r="F26" s="9" t="s">
        <v>734</v>
      </c>
      <c r="G26" s="9" t="s">
        <v>18</v>
      </c>
    </row>
    <row r="27" spans="1:7" x14ac:dyDescent="0.3">
      <c r="A27" s="9">
        <v>26</v>
      </c>
      <c r="B27" t="s">
        <v>222</v>
      </c>
      <c r="C27" t="s">
        <v>1140</v>
      </c>
      <c r="D27" t="s">
        <v>1141</v>
      </c>
      <c r="E27" s="9">
        <v>56</v>
      </c>
      <c r="F27" s="9" t="s">
        <v>734</v>
      </c>
      <c r="G27" s="9" t="s">
        <v>18</v>
      </c>
    </row>
    <row r="28" spans="1:7" x14ac:dyDescent="0.3">
      <c r="A28" s="9">
        <v>27</v>
      </c>
      <c r="B28" t="s">
        <v>231</v>
      </c>
      <c r="C28" t="s">
        <v>1136</v>
      </c>
      <c r="D28" t="s">
        <v>795</v>
      </c>
      <c r="E28" s="9">
        <v>56</v>
      </c>
      <c r="F28" s="9" t="s">
        <v>734</v>
      </c>
      <c r="G28" s="9" t="s">
        <v>18</v>
      </c>
    </row>
    <row r="29" spans="1:7" x14ac:dyDescent="0.3">
      <c r="A29" s="9">
        <v>28</v>
      </c>
      <c r="B29" t="s">
        <v>164</v>
      </c>
      <c r="C29" t="s">
        <v>1142</v>
      </c>
      <c r="D29" t="s">
        <v>765</v>
      </c>
      <c r="E29" s="9">
        <v>56</v>
      </c>
      <c r="F29" s="9" t="s">
        <v>734</v>
      </c>
      <c r="G29" s="9" t="s">
        <v>18</v>
      </c>
    </row>
    <row r="30" spans="1:7" x14ac:dyDescent="0.3">
      <c r="A30" s="9">
        <v>29</v>
      </c>
      <c r="B30" t="s">
        <v>1143</v>
      </c>
      <c r="C30" t="s">
        <v>1144</v>
      </c>
      <c r="D30" t="s">
        <v>755</v>
      </c>
      <c r="E30" s="9">
        <v>55</v>
      </c>
      <c r="F30" s="9" t="s">
        <v>734</v>
      </c>
      <c r="G30" s="9" t="s">
        <v>18</v>
      </c>
    </row>
    <row r="31" spans="1:7" x14ac:dyDescent="0.3">
      <c r="A31" s="9">
        <v>30</v>
      </c>
      <c r="B31" t="s">
        <v>224</v>
      </c>
      <c r="C31" t="s">
        <v>1145</v>
      </c>
      <c r="D31" t="s">
        <v>760</v>
      </c>
      <c r="E31" s="9">
        <v>55</v>
      </c>
      <c r="F31" s="9" t="s">
        <v>734</v>
      </c>
      <c r="G31" s="9" t="s">
        <v>18</v>
      </c>
    </row>
    <row r="32" spans="1:7" x14ac:dyDescent="0.3">
      <c r="A32" s="9">
        <v>31</v>
      </c>
      <c r="B32" t="s">
        <v>1146</v>
      </c>
      <c r="C32" t="s">
        <v>1147</v>
      </c>
      <c r="D32" t="s">
        <v>785</v>
      </c>
      <c r="E32" s="9">
        <v>53</v>
      </c>
      <c r="F32" s="9" t="s">
        <v>734</v>
      </c>
      <c r="G32" s="9" t="s">
        <v>18</v>
      </c>
    </row>
    <row r="33" spans="1:7" x14ac:dyDescent="0.3">
      <c r="A33" s="9">
        <v>32</v>
      </c>
      <c r="B33" t="s">
        <v>208</v>
      </c>
      <c r="C33" t="s">
        <v>209</v>
      </c>
      <c r="D33" t="s">
        <v>800</v>
      </c>
      <c r="E33" s="9">
        <v>52</v>
      </c>
      <c r="F33" s="9" t="s">
        <v>734</v>
      </c>
      <c r="G33" s="9" t="s">
        <v>18</v>
      </c>
    </row>
    <row r="34" spans="1:7" x14ac:dyDescent="0.3">
      <c r="A34" s="9">
        <v>33</v>
      </c>
      <c r="B34" t="s">
        <v>143</v>
      </c>
      <c r="C34" t="s">
        <v>1148</v>
      </c>
      <c r="D34" t="s">
        <v>745</v>
      </c>
      <c r="E34" s="9">
        <v>52</v>
      </c>
      <c r="F34" s="9" t="s">
        <v>734</v>
      </c>
      <c r="G34" s="9" t="s">
        <v>18</v>
      </c>
    </row>
    <row r="35" spans="1:7" x14ac:dyDescent="0.3">
      <c r="A35" s="9">
        <v>34</v>
      </c>
      <c r="B35" t="s">
        <v>224</v>
      </c>
      <c r="C35" t="s">
        <v>1149</v>
      </c>
      <c r="D35" t="s">
        <v>790</v>
      </c>
      <c r="E35" s="9">
        <v>51</v>
      </c>
      <c r="F35" s="9" t="s">
        <v>734</v>
      </c>
      <c r="G35" s="9" t="s">
        <v>18</v>
      </c>
    </row>
    <row r="36" spans="1:7" x14ac:dyDescent="0.3">
      <c r="A36" s="9">
        <v>35</v>
      </c>
      <c r="B36" t="s">
        <v>1150</v>
      </c>
      <c r="C36" t="s">
        <v>1151</v>
      </c>
      <c r="D36" t="s">
        <v>790</v>
      </c>
      <c r="E36" s="9">
        <v>50</v>
      </c>
      <c r="F36" s="9" t="s">
        <v>734</v>
      </c>
      <c r="G36" s="9" t="s">
        <v>18</v>
      </c>
    </row>
    <row r="37" spans="1:7" x14ac:dyDescent="0.3">
      <c r="A37" s="9">
        <v>36</v>
      </c>
      <c r="B37" t="s">
        <v>41</v>
      </c>
      <c r="C37" t="s">
        <v>1152</v>
      </c>
      <c r="D37" t="s">
        <v>750</v>
      </c>
      <c r="E37" s="9">
        <v>50</v>
      </c>
      <c r="F37" s="9" t="s">
        <v>734</v>
      </c>
      <c r="G37" s="9" t="s">
        <v>18</v>
      </c>
    </row>
    <row r="38" spans="1:7" x14ac:dyDescent="0.3">
      <c r="A38" s="9">
        <v>37</v>
      </c>
      <c r="B38" t="s">
        <v>760</v>
      </c>
      <c r="C38" t="s">
        <v>478</v>
      </c>
      <c r="D38" t="s">
        <v>760</v>
      </c>
      <c r="E38" s="9">
        <v>50</v>
      </c>
      <c r="F38" s="9" t="s">
        <v>734</v>
      </c>
      <c r="G38" s="9" t="s">
        <v>18</v>
      </c>
    </row>
    <row r="39" spans="1:7" x14ac:dyDescent="0.3">
      <c r="A39" s="9">
        <v>38</v>
      </c>
      <c r="B39" t="s">
        <v>39</v>
      </c>
      <c r="C39" t="s">
        <v>509</v>
      </c>
      <c r="D39" t="s">
        <v>770</v>
      </c>
      <c r="E39" s="9">
        <v>50</v>
      </c>
      <c r="F39" s="9" t="s">
        <v>734</v>
      </c>
      <c r="G39" s="9" t="s">
        <v>18</v>
      </c>
    </row>
    <row r="40" spans="1:7" x14ac:dyDescent="0.3">
      <c r="A40" s="9">
        <v>39</v>
      </c>
      <c r="B40" t="s">
        <v>200</v>
      </c>
      <c r="C40" t="s">
        <v>1153</v>
      </c>
      <c r="D40" t="s">
        <v>780</v>
      </c>
      <c r="E40" s="9">
        <v>48</v>
      </c>
      <c r="F40" s="9" t="s">
        <v>734</v>
      </c>
      <c r="G40" s="9" t="s">
        <v>18</v>
      </c>
    </row>
    <row r="41" spans="1:7" x14ac:dyDescent="0.3">
      <c r="A41" s="9">
        <v>40</v>
      </c>
      <c r="B41" t="s">
        <v>35</v>
      </c>
      <c r="C41" t="s">
        <v>81</v>
      </c>
      <c r="D41" t="s">
        <v>805</v>
      </c>
      <c r="E41" s="9">
        <v>48</v>
      </c>
      <c r="F41" s="9" t="s">
        <v>734</v>
      </c>
      <c r="G41" s="9" t="s">
        <v>18</v>
      </c>
    </row>
    <row r="42" spans="1:7" x14ac:dyDescent="0.3">
      <c r="A42" s="9">
        <v>41</v>
      </c>
      <c r="B42" t="s">
        <v>1154</v>
      </c>
      <c r="C42" t="s">
        <v>1155</v>
      </c>
      <c r="D42" t="s">
        <v>800</v>
      </c>
      <c r="E42" s="9">
        <v>47</v>
      </c>
      <c r="F42" s="9" t="s">
        <v>734</v>
      </c>
      <c r="G42" s="9" t="s">
        <v>18</v>
      </c>
    </row>
    <row r="43" spans="1:7" x14ac:dyDescent="0.3">
      <c r="A43" s="9">
        <v>42</v>
      </c>
      <c r="B43" t="s">
        <v>308</v>
      </c>
      <c r="C43" t="s">
        <v>1156</v>
      </c>
      <c r="D43" t="s">
        <v>750</v>
      </c>
      <c r="E43" s="9">
        <v>47</v>
      </c>
      <c r="F43" s="9" t="s">
        <v>734</v>
      </c>
      <c r="G43" s="9" t="s">
        <v>18</v>
      </c>
    </row>
    <row r="44" spans="1:7" x14ac:dyDescent="0.3">
      <c r="A44" s="9">
        <v>43</v>
      </c>
      <c r="B44" t="s">
        <v>387</v>
      </c>
      <c r="C44" t="s">
        <v>526</v>
      </c>
      <c r="D44" t="s">
        <v>775</v>
      </c>
      <c r="E44" s="9">
        <v>47</v>
      </c>
      <c r="F44" s="9" t="s">
        <v>734</v>
      </c>
      <c r="G44" s="9" t="s">
        <v>18</v>
      </c>
    </row>
    <row r="45" spans="1:7" x14ac:dyDescent="0.3">
      <c r="A45" s="9">
        <v>44</v>
      </c>
      <c r="B45" t="s">
        <v>239</v>
      </c>
      <c r="C45" t="s">
        <v>578</v>
      </c>
      <c r="D45" t="s">
        <v>770</v>
      </c>
      <c r="E45" s="9">
        <v>47</v>
      </c>
      <c r="F45" s="9" t="s">
        <v>734</v>
      </c>
      <c r="G45" s="9" t="s">
        <v>18</v>
      </c>
    </row>
    <row r="46" spans="1:7" x14ac:dyDescent="0.3">
      <c r="A46" s="9">
        <v>45</v>
      </c>
      <c r="B46" t="s">
        <v>353</v>
      </c>
      <c r="C46" t="s">
        <v>1157</v>
      </c>
      <c r="D46" t="s">
        <v>790</v>
      </c>
      <c r="E46" s="9">
        <v>46</v>
      </c>
      <c r="F46" s="9" t="s">
        <v>734</v>
      </c>
      <c r="G46" s="9" t="s">
        <v>18</v>
      </c>
    </row>
    <row r="47" spans="1:7" x14ac:dyDescent="0.3">
      <c r="A47" s="9">
        <v>46</v>
      </c>
      <c r="B47" t="s">
        <v>115</v>
      </c>
      <c r="C47" t="s">
        <v>1158</v>
      </c>
      <c r="D47" t="s">
        <v>745</v>
      </c>
      <c r="E47" s="9">
        <v>46</v>
      </c>
      <c r="F47" s="9" t="s">
        <v>734</v>
      </c>
      <c r="G47" s="9" t="s">
        <v>18</v>
      </c>
    </row>
    <row r="48" spans="1:7" x14ac:dyDescent="0.3">
      <c r="A48" s="9">
        <v>47</v>
      </c>
      <c r="B48" t="s">
        <v>1159</v>
      </c>
      <c r="C48" t="s">
        <v>1160</v>
      </c>
      <c r="D48" t="s">
        <v>780</v>
      </c>
      <c r="E48" s="9">
        <v>45</v>
      </c>
      <c r="F48" s="9" t="s">
        <v>734</v>
      </c>
      <c r="G48" s="9" t="s">
        <v>18</v>
      </c>
    </row>
    <row r="49" spans="1:7" x14ac:dyDescent="0.3">
      <c r="A49" s="9">
        <v>48</v>
      </c>
      <c r="B49" t="s">
        <v>1161</v>
      </c>
      <c r="C49" t="s">
        <v>1162</v>
      </c>
      <c r="D49" t="s">
        <v>810</v>
      </c>
      <c r="E49" s="9">
        <v>45</v>
      </c>
      <c r="F49" s="9" t="s">
        <v>734</v>
      </c>
      <c r="G49" s="9" t="s">
        <v>18</v>
      </c>
    </row>
    <row r="50" spans="1:7" x14ac:dyDescent="0.3">
      <c r="A50" s="9">
        <v>49</v>
      </c>
      <c r="B50" t="s">
        <v>356</v>
      </c>
      <c r="C50" t="s">
        <v>309</v>
      </c>
      <c r="D50" t="s">
        <v>810</v>
      </c>
      <c r="E50" s="9">
        <v>45</v>
      </c>
      <c r="F50" s="9" t="s">
        <v>734</v>
      </c>
      <c r="G50" s="9" t="s">
        <v>18</v>
      </c>
    </row>
    <row r="51" spans="1:7" x14ac:dyDescent="0.3">
      <c r="A51" s="9">
        <v>50</v>
      </c>
      <c r="B51" t="s">
        <v>1163</v>
      </c>
      <c r="C51" t="s">
        <v>1164</v>
      </c>
      <c r="D51" t="s">
        <v>805</v>
      </c>
      <c r="E51" s="9">
        <v>45</v>
      </c>
      <c r="F51" s="9" t="s">
        <v>734</v>
      </c>
      <c r="G51" s="9" t="s">
        <v>18</v>
      </c>
    </row>
    <row r="52" spans="1:7" x14ac:dyDescent="0.3">
      <c r="A52" s="9">
        <v>51</v>
      </c>
      <c r="B52" t="s">
        <v>1165</v>
      </c>
      <c r="C52" t="s">
        <v>292</v>
      </c>
      <c r="D52" t="s">
        <v>755</v>
      </c>
      <c r="E52" s="9">
        <v>44</v>
      </c>
      <c r="F52" s="9" t="s">
        <v>734</v>
      </c>
      <c r="G52" s="9" t="s">
        <v>18</v>
      </c>
    </row>
    <row r="53" spans="1:7" x14ac:dyDescent="0.3">
      <c r="A53" s="9">
        <v>52</v>
      </c>
      <c r="B53" t="s">
        <v>148</v>
      </c>
      <c r="C53" t="s">
        <v>1166</v>
      </c>
      <c r="D53" t="s">
        <v>755</v>
      </c>
      <c r="E53" s="9">
        <v>44</v>
      </c>
      <c r="F53" s="9" t="s">
        <v>734</v>
      </c>
      <c r="G53" s="9" t="s">
        <v>18</v>
      </c>
    </row>
    <row r="54" spans="1:7" x14ac:dyDescent="0.3">
      <c r="A54" s="9">
        <v>53</v>
      </c>
      <c r="B54" t="s">
        <v>200</v>
      </c>
      <c r="C54" t="s">
        <v>201</v>
      </c>
      <c r="D54" t="s">
        <v>800</v>
      </c>
      <c r="E54" s="9">
        <v>44</v>
      </c>
      <c r="F54" s="9" t="s">
        <v>734</v>
      </c>
      <c r="G54" s="9" t="s">
        <v>18</v>
      </c>
    </row>
    <row r="55" spans="1:7" x14ac:dyDescent="0.3">
      <c r="A55" s="9">
        <v>54</v>
      </c>
      <c r="B55" t="s">
        <v>1167</v>
      </c>
      <c r="C55" t="s">
        <v>1168</v>
      </c>
      <c r="D55" t="s">
        <v>810</v>
      </c>
      <c r="E55" s="9">
        <v>44</v>
      </c>
      <c r="F55" s="9" t="s">
        <v>734</v>
      </c>
      <c r="G55" s="9" t="s">
        <v>18</v>
      </c>
    </row>
    <row r="56" spans="1:7" x14ac:dyDescent="0.3">
      <c r="A56" s="9">
        <v>55</v>
      </c>
      <c r="B56" t="s">
        <v>47</v>
      </c>
      <c r="C56" t="s">
        <v>1169</v>
      </c>
      <c r="D56" t="s">
        <v>775</v>
      </c>
      <c r="E56" s="9">
        <v>44</v>
      </c>
      <c r="F56" s="9" t="s">
        <v>734</v>
      </c>
      <c r="G56" s="9" t="s">
        <v>18</v>
      </c>
    </row>
    <row r="57" spans="1:7" x14ac:dyDescent="0.3">
      <c r="A57" s="9">
        <v>56</v>
      </c>
      <c r="B57" t="s">
        <v>200</v>
      </c>
      <c r="C57" t="s">
        <v>1170</v>
      </c>
      <c r="D57" t="s">
        <v>805</v>
      </c>
      <c r="E57" s="9">
        <v>44</v>
      </c>
      <c r="F57" s="9" t="s">
        <v>734</v>
      </c>
      <c r="G57" s="9" t="s">
        <v>18</v>
      </c>
    </row>
    <row r="58" spans="1:7" x14ac:dyDescent="0.3">
      <c r="A58" s="9">
        <v>57</v>
      </c>
      <c r="B58" t="s">
        <v>263</v>
      </c>
      <c r="C58" t="s">
        <v>1171</v>
      </c>
      <c r="D58" t="s">
        <v>735</v>
      </c>
      <c r="E58" s="9">
        <v>43</v>
      </c>
      <c r="F58" s="9" t="s">
        <v>734</v>
      </c>
      <c r="G58" s="9" t="s">
        <v>18</v>
      </c>
    </row>
    <row r="59" spans="1:7" x14ac:dyDescent="0.3">
      <c r="A59" s="9">
        <v>58</v>
      </c>
      <c r="B59" t="s">
        <v>1113</v>
      </c>
      <c r="C59" t="s">
        <v>1172</v>
      </c>
      <c r="D59" t="s">
        <v>765</v>
      </c>
      <c r="E59" s="9">
        <v>42</v>
      </c>
      <c r="F59" s="9" t="s">
        <v>734</v>
      </c>
      <c r="G59" s="9" t="s">
        <v>18</v>
      </c>
    </row>
    <row r="60" spans="1:7" x14ac:dyDescent="0.3">
      <c r="A60" s="9">
        <v>59</v>
      </c>
      <c r="B60" t="s">
        <v>517</v>
      </c>
      <c r="C60" t="s">
        <v>1173</v>
      </c>
      <c r="D60" t="s">
        <v>775</v>
      </c>
      <c r="E60" s="9">
        <v>42</v>
      </c>
      <c r="F60" s="9" t="s">
        <v>734</v>
      </c>
      <c r="G60" s="9" t="s">
        <v>18</v>
      </c>
    </row>
    <row r="61" spans="1:7" x14ac:dyDescent="0.3">
      <c r="A61" s="9">
        <v>60</v>
      </c>
      <c r="B61" t="s">
        <v>1174</v>
      </c>
      <c r="C61" t="s">
        <v>1175</v>
      </c>
      <c r="D61" t="s">
        <v>815</v>
      </c>
      <c r="E61" s="9">
        <v>42</v>
      </c>
      <c r="F61" s="9" t="s">
        <v>734</v>
      </c>
      <c r="G61" s="9" t="s">
        <v>18</v>
      </c>
    </row>
    <row r="62" spans="1:7" x14ac:dyDescent="0.3">
      <c r="A62" s="9">
        <v>61</v>
      </c>
      <c r="B62" t="s">
        <v>340</v>
      </c>
      <c r="C62" t="s">
        <v>1149</v>
      </c>
      <c r="D62" t="s">
        <v>830</v>
      </c>
      <c r="E62" s="9">
        <v>41</v>
      </c>
      <c r="F62" s="9" t="s">
        <v>734</v>
      </c>
      <c r="G62" s="9" t="s">
        <v>18</v>
      </c>
    </row>
    <row r="63" spans="1:7" x14ac:dyDescent="0.3">
      <c r="A63" s="9">
        <v>62</v>
      </c>
      <c r="B63" t="s">
        <v>463</v>
      </c>
      <c r="C63" t="s">
        <v>636</v>
      </c>
      <c r="D63" t="s">
        <v>820</v>
      </c>
      <c r="E63" s="9">
        <v>40</v>
      </c>
      <c r="F63" s="9" t="s">
        <v>734</v>
      </c>
      <c r="G63" s="9" t="s">
        <v>18</v>
      </c>
    </row>
    <row r="64" spans="1:7" x14ac:dyDescent="0.3">
      <c r="A64" s="9">
        <v>63</v>
      </c>
      <c r="B64" t="s">
        <v>1176</v>
      </c>
      <c r="C64" t="s">
        <v>1177</v>
      </c>
      <c r="D64" t="s">
        <v>785</v>
      </c>
      <c r="E64" s="9">
        <v>38</v>
      </c>
      <c r="F64" s="9" t="s">
        <v>734</v>
      </c>
      <c r="G64" s="9" t="s">
        <v>18</v>
      </c>
    </row>
    <row r="65" spans="1:7" x14ac:dyDescent="0.3">
      <c r="A65" s="9">
        <v>64</v>
      </c>
      <c r="B65" t="s">
        <v>1178</v>
      </c>
      <c r="C65" t="s">
        <v>1179</v>
      </c>
      <c r="D65" t="s">
        <v>825</v>
      </c>
      <c r="E65" s="9">
        <v>38</v>
      </c>
      <c r="F65" s="9" t="s">
        <v>734</v>
      </c>
      <c r="G65" s="9" t="s">
        <v>18</v>
      </c>
    </row>
    <row r="66" spans="1:7" x14ac:dyDescent="0.3">
      <c r="A66" s="9">
        <v>65</v>
      </c>
      <c r="B66" t="s">
        <v>239</v>
      </c>
      <c r="C66" t="s">
        <v>1180</v>
      </c>
      <c r="D66" t="s">
        <v>830</v>
      </c>
      <c r="E66" s="9">
        <v>37</v>
      </c>
      <c r="F66" s="9" t="s">
        <v>734</v>
      </c>
      <c r="G66" s="9" t="s">
        <v>18</v>
      </c>
    </row>
    <row r="67" spans="1:7" x14ac:dyDescent="0.3">
      <c r="A67" s="9">
        <v>66</v>
      </c>
      <c r="B67" t="s">
        <v>1181</v>
      </c>
      <c r="C67" t="s">
        <v>1182</v>
      </c>
      <c r="D67" t="s">
        <v>785</v>
      </c>
      <c r="E67" s="9">
        <v>37</v>
      </c>
      <c r="F67" s="9" t="s">
        <v>734</v>
      </c>
      <c r="G67" s="9" t="s">
        <v>18</v>
      </c>
    </row>
    <row r="68" spans="1:7" x14ac:dyDescent="0.3">
      <c r="A68" s="9">
        <v>67</v>
      </c>
      <c r="B68" t="s">
        <v>1183</v>
      </c>
      <c r="C68" t="s">
        <v>1184</v>
      </c>
      <c r="D68" t="s">
        <v>825</v>
      </c>
      <c r="E68" s="9">
        <v>36</v>
      </c>
      <c r="F68" s="9" t="s">
        <v>734</v>
      </c>
      <c r="G68" s="9" t="s">
        <v>18</v>
      </c>
    </row>
    <row r="69" spans="1:7" x14ac:dyDescent="0.3">
      <c r="A69" s="9">
        <v>68</v>
      </c>
      <c r="B69" t="s">
        <v>1161</v>
      </c>
      <c r="C69" t="s">
        <v>1185</v>
      </c>
      <c r="D69" t="s">
        <v>795</v>
      </c>
      <c r="E69" s="9">
        <v>34</v>
      </c>
      <c r="F69" s="9" t="s">
        <v>734</v>
      </c>
      <c r="G69" s="9" t="s">
        <v>18</v>
      </c>
    </row>
    <row r="70" spans="1:7" x14ac:dyDescent="0.3">
      <c r="A70" s="9">
        <v>69</v>
      </c>
      <c r="B70" t="s">
        <v>1176</v>
      </c>
      <c r="C70" t="s">
        <v>1186</v>
      </c>
      <c r="D70" t="s">
        <v>765</v>
      </c>
      <c r="E70" s="9">
        <v>33</v>
      </c>
      <c r="F70" s="9" t="s">
        <v>734</v>
      </c>
      <c r="G70" s="9" t="s">
        <v>18</v>
      </c>
    </row>
    <row r="71" spans="1:7" x14ac:dyDescent="0.3">
      <c r="A71" s="9">
        <v>70</v>
      </c>
      <c r="B71" t="s">
        <v>415</v>
      </c>
      <c r="C71" t="s">
        <v>154</v>
      </c>
      <c r="D71" t="s">
        <v>810</v>
      </c>
      <c r="E71" s="9">
        <v>33</v>
      </c>
      <c r="F71" s="9" t="s">
        <v>734</v>
      </c>
      <c r="G71" s="9" t="s">
        <v>18</v>
      </c>
    </row>
    <row r="72" spans="1:7" x14ac:dyDescent="0.3">
      <c r="A72" s="9">
        <v>71</v>
      </c>
      <c r="B72" t="s">
        <v>1174</v>
      </c>
      <c r="C72" t="s">
        <v>1187</v>
      </c>
      <c r="D72" t="s">
        <v>790</v>
      </c>
      <c r="E72" s="9">
        <v>32</v>
      </c>
      <c r="F72" s="9" t="s">
        <v>734</v>
      </c>
      <c r="G72" s="9" t="s">
        <v>18</v>
      </c>
    </row>
    <row r="73" spans="1:7" x14ac:dyDescent="0.3">
      <c r="A73" s="9">
        <v>72</v>
      </c>
      <c r="B73" t="s">
        <v>1188</v>
      </c>
      <c r="C73" t="s">
        <v>1189</v>
      </c>
      <c r="D73" t="s">
        <v>770</v>
      </c>
      <c r="E73" s="9">
        <v>32</v>
      </c>
      <c r="F73" s="9" t="s">
        <v>734</v>
      </c>
      <c r="G73" s="9" t="s">
        <v>18</v>
      </c>
    </row>
    <row r="74" spans="1:7" x14ac:dyDescent="0.3">
      <c r="A74" s="9">
        <v>73</v>
      </c>
      <c r="B74" t="s">
        <v>463</v>
      </c>
      <c r="C74" t="s">
        <v>1170</v>
      </c>
      <c r="D74" t="s">
        <v>805</v>
      </c>
      <c r="E74" s="9">
        <v>31</v>
      </c>
      <c r="F74" s="9" t="s">
        <v>734</v>
      </c>
      <c r="G74" s="9" t="s">
        <v>18</v>
      </c>
    </row>
    <row r="75" spans="1:7" x14ac:dyDescent="0.3">
      <c r="A75" s="9">
        <v>74</v>
      </c>
      <c r="B75" t="s">
        <v>41</v>
      </c>
      <c r="C75" t="s">
        <v>147</v>
      </c>
      <c r="D75" t="s">
        <v>780</v>
      </c>
      <c r="E75" s="9">
        <v>29</v>
      </c>
      <c r="F75" s="9" t="s">
        <v>734</v>
      </c>
      <c r="G75" s="9" t="s">
        <v>18</v>
      </c>
    </row>
    <row r="76" spans="1:7" x14ac:dyDescent="0.3">
      <c r="A76" s="9">
        <v>75</v>
      </c>
      <c r="B76" t="s">
        <v>470</v>
      </c>
      <c r="C76" t="s">
        <v>1149</v>
      </c>
      <c r="D76" t="s">
        <v>830</v>
      </c>
      <c r="E76" s="9">
        <v>28</v>
      </c>
      <c r="F76" s="9" t="s">
        <v>734</v>
      </c>
      <c r="G76" s="9" t="s">
        <v>18</v>
      </c>
    </row>
    <row r="77" spans="1:7" x14ac:dyDescent="0.3">
      <c r="A77" s="9">
        <v>76</v>
      </c>
      <c r="B77" t="s">
        <v>200</v>
      </c>
      <c r="C77" t="s">
        <v>1190</v>
      </c>
      <c r="D77" t="s">
        <v>800</v>
      </c>
      <c r="E77" s="9">
        <v>26</v>
      </c>
      <c r="F77" s="9" t="s">
        <v>734</v>
      </c>
      <c r="G77" s="9" t="s">
        <v>18</v>
      </c>
    </row>
    <row r="78" spans="1:7" x14ac:dyDescent="0.3">
      <c r="A78" s="9">
        <v>77</v>
      </c>
      <c r="B78" t="s">
        <v>159</v>
      </c>
      <c r="C78" t="s">
        <v>1191</v>
      </c>
      <c r="D78" t="s">
        <v>795</v>
      </c>
      <c r="E78" s="9">
        <v>26</v>
      </c>
      <c r="F78" s="9" t="s">
        <v>734</v>
      </c>
      <c r="G78" s="9" t="s">
        <v>18</v>
      </c>
    </row>
    <row r="79" spans="1:7" x14ac:dyDescent="0.3">
      <c r="A79" s="9">
        <v>78</v>
      </c>
      <c r="B79" t="s">
        <v>1192</v>
      </c>
      <c r="C79" t="s">
        <v>1193</v>
      </c>
      <c r="D79" t="s">
        <v>820</v>
      </c>
      <c r="E79" s="9">
        <v>25</v>
      </c>
      <c r="F79" s="9" t="s">
        <v>734</v>
      </c>
      <c r="G79" s="9" t="s">
        <v>18</v>
      </c>
    </row>
    <row r="80" spans="1:7" x14ac:dyDescent="0.3">
      <c r="A80" s="9">
        <v>79</v>
      </c>
      <c r="B80" t="s">
        <v>139</v>
      </c>
      <c r="C80" t="s">
        <v>1194</v>
      </c>
      <c r="D80" t="s">
        <v>760</v>
      </c>
      <c r="E80" s="9">
        <v>25</v>
      </c>
      <c r="F80" s="9" t="s">
        <v>734</v>
      </c>
      <c r="G80" s="9" t="s">
        <v>18</v>
      </c>
    </row>
    <row r="81" spans="1:7" x14ac:dyDescent="0.3">
      <c r="A81" s="9">
        <v>80</v>
      </c>
      <c r="B81" t="s">
        <v>200</v>
      </c>
      <c r="C81" t="s">
        <v>1195</v>
      </c>
      <c r="D81" t="s">
        <v>815</v>
      </c>
      <c r="E81" s="9">
        <v>25</v>
      </c>
      <c r="F81" s="9" t="s">
        <v>734</v>
      </c>
      <c r="G81" s="9" t="s">
        <v>18</v>
      </c>
    </row>
    <row r="82" spans="1:7" x14ac:dyDescent="0.3">
      <c r="A82" s="9">
        <v>81</v>
      </c>
      <c r="B82" t="s">
        <v>1196</v>
      </c>
      <c r="C82" t="s">
        <v>1197</v>
      </c>
      <c r="D82" t="s">
        <v>815</v>
      </c>
      <c r="E82" s="9">
        <v>21</v>
      </c>
      <c r="F82" s="9" t="s">
        <v>734</v>
      </c>
      <c r="G82" s="9" t="s">
        <v>18</v>
      </c>
    </row>
    <row r="83" spans="1:7" x14ac:dyDescent="0.3">
      <c r="A83" s="9">
        <v>82</v>
      </c>
      <c r="B83" t="s">
        <v>428</v>
      </c>
      <c r="C83" t="s">
        <v>1198</v>
      </c>
      <c r="D83" t="s">
        <v>820</v>
      </c>
      <c r="E83" s="9">
        <v>15</v>
      </c>
      <c r="F83" s="9" t="s">
        <v>734</v>
      </c>
      <c r="G83" s="9" t="s">
        <v>18</v>
      </c>
    </row>
    <row r="84" spans="1:7" x14ac:dyDescent="0.3">
      <c r="A84" s="9">
        <v>83</v>
      </c>
      <c r="B84" t="s">
        <v>1199</v>
      </c>
      <c r="C84" t="s">
        <v>156</v>
      </c>
      <c r="D84" t="s">
        <v>855</v>
      </c>
      <c r="E84" s="9">
        <v>0</v>
      </c>
      <c r="F84" s="9" t="s">
        <v>734</v>
      </c>
      <c r="G84" s="9" t="s">
        <v>18</v>
      </c>
    </row>
    <row r="85" spans="1:7" x14ac:dyDescent="0.3">
      <c r="A85" s="9">
        <v>84</v>
      </c>
      <c r="B85" t="s">
        <v>200</v>
      </c>
      <c r="C85" t="s">
        <v>1200</v>
      </c>
      <c r="D85" t="s">
        <v>855</v>
      </c>
      <c r="E85" s="9">
        <v>0</v>
      </c>
      <c r="F85" s="9" t="s">
        <v>734</v>
      </c>
      <c r="G85" s="9" t="s">
        <v>18</v>
      </c>
    </row>
    <row r="86" spans="1:7" x14ac:dyDescent="0.3">
      <c r="A86" s="9">
        <v>85</v>
      </c>
      <c r="B86" t="s">
        <v>500</v>
      </c>
      <c r="C86" t="s">
        <v>1201</v>
      </c>
      <c r="D86" t="s">
        <v>855</v>
      </c>
      <c r="E86" s="9">
        <v>0</v>
      </c>
      <c r="F86" s="9" t="s">
        <v>734</v>
      </c>
      <c r="G86" s="9" t="s">
        <v>18</v>
      </c>
    </row>
    <row r="87" spans="1:7" x14ac:dyDescent="0.3">
      <c r="A87" s="9">
        <v>86</v>
      </c>
      <c r="B87" t="s">
        <v>1202</v>
      </c>
      <c r="C87" t="s">
        <v>1203</v>
      </c>
      <c r="D87" t="s">
        <v>855</v>
      </c>
      <c r="E87" s="9">
        <v>0</v>
      </c>
      <c r="F87" s="9" t="s">
        <v>734</v>
      </c>
      <c r="G87" s="9" t="s">
        <v>18</v>
      </c>
    </row>
    <row r="88" spans="1:7" x14ac:dyDescent="0.3">
      <c r="A88" s="9">
        <v>87</v>
      </c>
      <c r="B88" t="s">
        <v>47</v>
      </c>
      <c r="C88" t="s">
        <v>1204</v>
      </c>
      <c r="D88" t="s">
        <v>850</v>
      </c>
      <c r="E88" s="9">
        <v>0</v>
      </c>
      <c r="F88" s="9" t="s">
        <v>734</v>
      </c>
      <c r="G88" s="9" t="s">
        <v>18</v>
      </c>
    </row>
    <row r="89" spans="1:7" x14ac:dyDescent="0.3">
      <c r="A89" s="9">
        <v>88</v>
      </c>
      <c r="B89" t="s">
        <v>219</v>
      </c>
      <c r="C89" t="s">
        <v>1205</v>
      </c>
      <c r="D89" t="s">
        <v>850</v>
      </c>
      <c r="E89" s="9">
        <v>0</v>
      </c>
      <c r="F89" s="9" t="s">
        <v>734</v>
      </c>
      <c r="G89" s="9" t="s">
        <v>18</v>
      </c>
    </row>
    <row r="90" spans="1:7" x14ac:dyDescent="0.3">
      <c r="A90" s="9">
        <v>89</v>
      </c>
      <c r="B90" t="s">
        <v>208</v>
      </c>
      <c r="C90" t="s">
        <v>1206</v>
      </c>
      <c r="D90" t="s">
        <v>850</v>
      </c>
      <c r="E90" s="9">
        <v>0</v>
      </c>
      <c r="F90" s="9" t="s">
        <v>734</v>
      </c>
      <c r="G90" s="9" t="s">
        <v>18</v>
      </c>
    </row>
    <row r="91" spans="1:7" x14ac:dyDescent="0.3">
      <c r="A91" s="9">
        <v>90</v>
      </c>
      <c r="B91" t="s">
        <v>1207</v>
      </c>
      <c r="C91" t="s">
        <v>1208</v>
      </c>
      <c r="D91" t="s">
        <v>850</v>
      </c>
      <c r="E91" s="9">
        <v>0</v>
      </c>
      <c r="F91" s="9" t="s">
        <v>734</v>
      </c>
      <c r="G91" s="9" t="s">
        <v>18</v>
      </c>
    </row>
    <row r="92" spans="1:7" x14ac:dyDescent="0.3">
      <c r="A92" s="9">
        <v>91</v>
      </c>
      <c r="B92" t="s">
        <v>1209</v>
      </c>
      <c r="C92" t="s">
        <v>478</v>
      </c>
      <c r="D92" t="s">
        <v>830</v>
      </c>
      <c r="E92" s="9">
        <v>0</v>
      </c>
      <c r="F92" s="9" t="s">
        <v>734</v>
      </c>
      <c r="G92" s="9" t="s">
        <v>18</v>
      </c>
    </row>
    <row r="93" spans="1:7" x14ac:dyDescent="0.3">
      <c r="A93" s="9">
        <v>92</v>
      </c>
      <c r="B93" t="s">
        <v>324</v>
      </c>
      <c r="C93" t="s">
        <v>1210</v>
      </c>
      <c r="D93" t="s">
        <v>840</v>
      </c>
      <c r="E93" s="9">
        <v>0</v>
      </c>
      <c r="F93" s="9" t="s">
        <v>734</v>
      </c>
      <c r="G93" s="9" t="s">
        <v>18</v>
      </c>
    </row>
    <row r="94" spans="1:7" x14ac:dyDescent="0.3">
      <c r="A94" s="9">
        <v>93</v>
      </c>
      <c r="B94" t="s">
        <v>417</v>
      </c>
      <c r="C94" t="s">
        <v>1211</v>
      </c>
      <c r="D94" t="s">
        <v>840</v>
      </c>
      <c r="E94" s="9">
        <v>0</v>
      </c>
      <c r="F94" s="9" t="s">
        <v>734</v>
      </c>
      <c r="G94" s="9" t="s">
        <v>18</v>
      </c>
    </row>
    <row r="95" spans="1:7" x14ac:dyDescent="0.3">
      <c r="A95" s="9">
        <v>94</v>
      </c>
      <c r="B95" t="s">
        <v>159</v>
      </c>
      <c r="C95" t="s">
        <v>1212</v>
      </c>
      <c r="D95" t="s">
        <v>840</v>
      </c>
      <c r="E95" s="9">
        <v>0</v>
      </c>
      <c r="F95" s="9" t="s">
        <v>734</v>
      </c>
      <c r="G95" s="9" t="s">
        <v>18</v>
      </c>
    </row>
    <row r="96" spans="1:7" x14ac:dyDescent="0.3">
      <c r="A96" s="9">
        <v>95</v>
      </c>
      <c r="B96" t="s">
        <v>456</v>
      </c>
      <c r="C96" t="s">
        <v>1213</v>
      </c>
      <c r="D96" t="s">
        <v>840</v>
      </c>
      <c r="E96" s="9">
        <v>0</v>
      </c>
      <c r="F96" s="9" t="s">
        <v>734</v>
      </c>
      <c r="G96" s="9" t="s">
        <v>18</v>
      </c>
    </row>
    <row r="97" spans="1:7" x14ac:dyDescent="0.3">
      <c r="A97" s="9">
        <v>96</v>
      </c>
      <c r="B97" t="s">
        <v>239</v>
      </c>
      <c r="C97" t="s">
        <v>344</v>
      </c>
      <c r="D97" t="s">
        <v>845</v>
      </c>
      <c r="E97" s="9">
        <v>0</v>
      </c>
      <c r="F97" s="9" t="s">
        <v>734</v>
      </c>
      <c r="G97" s="9" t="s">
        <v>18</v>
      </c>
    </row>
    <row r="98" spans="1:7" x14ac:dyDescent="0.3">
      <c r="A98" s="9">
        <v>97</v>
      </c>
      <c r="B98" t="s">
        <v>139</v>
      </c>
      <c r="C98" t="s">
        <v>352</v>
      </c>
      <c r="D98" t="s">
        <v>845</v>
      </c>
      <c r="E98" s="9">
        <v>0</v>
      </c>
      <c r="F98" s="9" t="s">
        <v>734</v>
      </c>
      <c r="G98" s="9" t="s">
        <v>18</v>
      </c>
    </row>
    <row r="99" spans="1:7" x14ac:dyDescent="0.3">
      <c r="A99" s="9">
        <v>98</v>
      </c>
      <c r="B99" t="s">
        <v>1161</v>
      </c>
      <c r="C99" t="s">
        <v>421</v>
      </c>
      <c r="D99" t="s">
        <v>845</v>
      </c>
      <c r="E99" s="9">
        <v>0</v>
      </c>
      <c r="F99" s="9" t="s">
        <v>734</v>
      </c>
      <c r="G99" s="9" t="s">
        <v>18</v>
      </c>
    </row>
    <row r="100" spans="1:7" x14ac:dyDescent="0.3">
      <c r="A100" s="9">
        <v>99</v>
      </c>
      <c r="B100" t="s">
        <v>115</v>
      </c>
      <c r="C100" t="s">
        <v>1214</v>
      </c>
      <c r="D100" t="s">
        <v>845</v>
      </c>
      <c r="E100" s="9">
        <v>0</v>
      </c>
      <c r="F100" s="9" t="s">
        <v>734</v>
      </c>
      <c r="G100" s="9" t="s">
        <v>18</v>
      </c>
    </row>
    <row r="101" spans="1:7" x14ac:dyDescent="0.3">
      <c r="A101" s="9">
        <v>100</v>
      </c>
      <c r="B101" t="s">
        <v>552</v>
      </c>
      <c r="C101" t="s">
        <v>1215</v>
      </c>
      <c r="D101" t="s">
        <v>835</v>
      </c>
      <c r="E101" s="9">
        <v>0</v>
      </c>
      <c r="F101" s="9" t="s">
        <v>734</v>
      </c>
      <c r="G101" s="9" t="s">
        <v>18</v>
      </c>
    </row>
    <row r="102" spans="1:7" x14ac:dyDescent="0.3">
      <c r="A102" s="9">
        <v>101</v>
      </c>
      <c r="B102" t="s">
        <v>103</v>
      </c>
      <c r="C102" t="s">
        <v>1216</v>
      </c>
      <c r="D102" t="s">
        <v>835</v>
      </c>
      <c r="E102" s="9">
        <v>0</v>
      </c>
      <c r="F102" s="9" t="s">
        <v>734</v>
      </c>
      <c r="G102" s="9" t="s">
        <v>18</v>
      </c>
    </row>
    <row r="103" spans="1:7" x14ac:dyDescent="0.3">
      <c r="A103" s="9">
        <v>102</v>
      </c>
      <c r="B103" t="s">
        <v>1217</v>
      </c>
      <c r="C103" t="s">
        <v>1218</v>
      </c>
      <c r="D103" t="s">
        <v>835</v>
      </c>
      <c r="E103" s="9">
        <v>0</v>
      </c>
      <c r="F103" s="9" t="s">
        <v>734</v>
      </c>
      <c r="G103" s="9" t="s">
        <v>18</v>
      </c>
    </row>
    <row r="104" spans="1:7" x14ac:dyDescent="0.3">
      <c r="A104" s="9">
        <v>103</v>
      </c>
      <c r="B104" t="s">
        <v>417</v>
      </c>
      <c r="C104" t="s">
        <v>1219</v>
      </c>
      <c r="D104" t="s">
        <v>835</v>
      </c>
      <c r="E104" s="9">
        <v>0</v>
      </c>
      <c r="F104" s="9" t="s">
        <v>734</v>
      </c>
      <c r="G104" s="9" t="s">
        <v>18</v>
      </c>
    </row>
    <row r="105" spans="1:7" x14ac:dyDescent="0.3">
      <c r="A105" s="9">
        <v>104</v>
      </c>
      <c r="B105" t="s">
        <v>278</v>
      </c>
      <c r="C105" t="s">
        <v>309</v>
      </c>
      <c r="D105" t="s">
        <v>825</v>
      </c>
      <c r="E105" s="9">
        <v>0</v>
      </c>
      <c r="F105" s="9" t="s">
        <v>734</v>
      </c>
      <c r="G105" s="9" t="s">
        <v>18</v>
      </c>
    </row>
    <row r="109" spans="1:7" x14ac:dyDescent="0.3">
      <c r="A109" s="9">
        <v>1</v>
      </c>
      <c r="B109" t="s">
        <v>1220</v>
      </c>
      <c r="C109" t="s">
        <v>478</v>
      </c>
      <c r="D109" t="s">
        <v>860</v>
      </c>
      <c r="E109" s="9">
        <v>97</v>
      </c>
      <c r="F109" s="9" t="s">
        <v>734</v>
      </c>
      <c r="G109" s="9" t="s">
        <v>296</v>
      </c>
    </row>
    <row r="110" spans="1:7" x14ac:dyDescent="0.3">
      <c r="A110" s="9">
        <v>2</v>
      </c>
      <c r="B110" t="s">
        <v>1220</v>
      </c>
      <c r="C110" t="s">
        <v>354</v>
      </c>
      <c r="D110" t="s">
        <v>860</v>
      </c>
      <c r="E110" s="9">
        <v>96</v>
      </c>
      <c r="F110" s="9" t="s">
        <v>734</v>
      </c>
      <c r="G110" s="9" t="s">
        <v>296</v>
      </c>
    </row>
    <row r="111" spans="1:7" x14ac:dyDescent="0.3">
      <c r="A111" s="9">
        <v>3</v>
      </c>
      <c r="B111" t="s">
        <v>523</v>
      </c>
      <c r="C111" t="s">
        <v>1153</v>
      </c>
      <c r="D111" t="s">
        <v>865</v>
      </c>
      <c r="E111" s="9">
        <v>88</v>
      </c>
      <c r="F111" s="9" t="s">
        <v>734</v>
      </c>
      <c r="G111" s="9" t="s">
        <v>296</v>
      </c>
    </row>
    <row r="112" spans="1:7" x14ac:dyDescent="0.3">
      <c r="A112" s="9">
        <v>4</v>
      </c>
      <c r="B112" t="s">
        <v>1221</v>
      </c>
      <c r="C112" t="s">
        <v>81</v>
      </c>
      <c r="D112" t="s">
        <v>919</v>
      </c>
      <c r="E112" s="9">
        <v>88</v>
      </c>
      <c r="F112" s="9" t="s">
        <v>734</v>
      </c>
      <c r="G112" s="9" t="s">
        <v>296</v>
      </c>
    </row>
    <row r="113" spans="1:7" x14ac:dyDescent="0.3">
      <c r="A113" s="9">
        <v>5</v>
      </c>
      <c r="B113" t="s">
        <v>1222</v>
      </c>
      <c r="C113" t="s">
        <v>344</v>
      </c>
      <c r="D113" t="s">
        <v>869</v>
      </c>
      <c r="E113" s="9">
        <v>87</v>
      </c>
      <c r="F113" s="9" t="s">
        <v>734</v>
      </c>
      <c r="G113" s="9" t="s">
        <v>296</v>
      </c>
    </row>
    <row r="114" spans="1:7" x14ac:dyDescent="0.3">
      <c r="A114" s="9">
        <v>6</v>
      </c>
      <c r="B114" t="s">
        <v>1220</v>
      </c>
      <c r="C114" t="s">
        <v>436</v>
      </c>
      <c r="D114" t="s">
        <v>860</v>
      </c>
      <c r="E114" s="9">
        <v>87</v>
      </c>
      <c r="F114" s="9" t="s">
        <v>734</v>
      </c>
      <c r="G114" s="9" t="s">
        <v>296</v>
      </c>
    </row>
    <row r="115" spans="1:7" x14ac:dyDescent="0.3">
      <c r="A115" s="9">
        <v>7</v>
      </c>
      <c r="B115" t="s">
        <v>53</v>
      </c>
      <c r="C115" t="s">
        <v>1223</v>
      </c>
      <c r="D115" t="s">
        <v>869</v>
      </c>
      <c r="E115" s="9">
        <v>84</v>
      </c>
      <c r="F115" s="9" t="s">
        <v>734</v>
      </c>
      <c r="G115" s="9" t="s">
        <v>296</v>
      </c>
    </row>
    <row r="116" spans="1:7" x14ac:dyDescent="0.3">
      <c r="A116" s="9">
        <v>8</v>
      </c>
      <c r="B116" t="s">
        <v>191</v>
      </c>
      <c r="C116" t="s">
        <v>1224</v>
      </c>
      <c r="D116" t="s">
        <v>865</v>
      </c>
      <c r="E116" s="9">
        <v>84</v>
      </c>
      <c r="F116" s="9" t="s">
        <v>734</v>
      </c>
      <c r="G116" s="9" t="s">
        <v>296</v>
      </c>
    </row>
    <row r="117" spans="1:7" x14ac:dyDescent="0.3">
      <c r="A117" s="9">
        <v>9</v>
      </c>
      <c r="B117" t="s">
        <v>657</v>
      </c>
      <c r="C117" t="s">
        <v>118</v>
      </c>
      <c r="D117" t="s">
        <v>892</v>
      </c>
      <c r="E117" s="9">
        <v>82</v>
      </c>
      <c r="F117" s="9" t="s">
        <v>734</v>
      </c>
      <c r="G117" s="9" t="s">
        <v>296</v>
      </c>
    </row>
    <row r="118" spans="1:7" x14ac:dyDescent="0.3">
      <c r="A118" s="9">
        <v>10</v>
      </c>
      <c r="B118" t="s">
        <v>456</v>
      </c>
      <c r="C118" t="s">
        <v>1215</v>
      </c>
      <c r="D118" t="s">
        <v>878</v>
      </c>
      <c r="E118" s="9">
        <v>82</v>
      </c>
      <c r="F118" s="9" t="s">
        <v>734</v>
      </c>
      <c r="G118" s="9" t="s">
        <v>296</v>
      </c>
    </row>
    <row r="119" spans="1:7" x14ac:dyDescent="0.3">
      <c r="A119" s="9">
        <v>11</v>
      </c>
      <c r="B119" t="s">
        <v>1225</v>
      </c>
      <c r="C119" t="s">
        <v>1226</v>
      </c>
      <c r="D119" t="s">
        <v>883</v>
      </c>
      <c r="E119" s="9">
        <v>81</v>
      </c>
      <c r="F119" s="9" t="s">
        <v>734</v>
      </c>
      <c r="G119" s="9" t="s">
        <v>296</v>
      </c>
    </row>
    <row r="120" spans="1:7" x14ac:dyDescent="0.3">
      <c r="A120" s="9">
        <v>12</v>
      </c>
      <c r="B120" t="s">
        <v>1227</v>
      </c>
      <c r="C120" t="s">
        <v>1228</v>
      </c>
      <c r="D120" t="s">
        <v>874</v>
      </c>
      <c r="E120" s="9">
        <v>81</v>
      </c>
      <c r="F120" s="9" t="s">
        <v>734</v>
      </c>
      <c r="G120" s="9" t="s">
        <v>296</v>
      </c>
    </row>
    <row r="121" spans="1:7" x14ac:dyDescent="0.3">
      <c r="A121" s="9">
        <v>13</v>
      </c>
      <c r="B121" t="s">
        <v>161</v>
      </c>
      <c r="C121" t="s">
        <v>292</v>
      </c>
      <c r="D121" t="s">
        <v>874</v>
      </c>
      <c r="E121" s="9">
        <v>81</v>
      </c>
      <c r="F121" s="9" t="s">
        <v>734</v>
      </c>
      <c r="G121" s="9" t="s">
        <v>296</v>
      </c>
    </row>
    <row r="122" spans="1:7" x14ac:dyDescent="0.3">
      <c r="A122" s="9">
        <v>14</v>
      </c>
      <c r="B122" t="s">
        <v>456</v>
      </c>
      <c r="C122" t="s">
        <v>1229</v>
      </c>
      <c r="D122" t="s">
        <v>905</v>
      </c>
      <c r="E122" s="9">
        <v>81</v>
      </c>
      <c r="F122" s="9" t="s">
        <v>734</v>
      </c>
      <c r="G122" s="9" t="s">
        <v>296</v>
      </c>
    </row>
    <row r="123" spans="1:7" x14ac:dyDescent="0.3">
      <c r="A123" s="9">
        <v>15</v>
      </c>
      <c r="B123" t="s">
        <v>535</v>
      </c>
      <c r="C123" t="s">
        <v>81</v>
      </c>
      <c r="D123" t="s">
        <v>536</v>
      </c>
      <c r="E123" s="9">
        <v>80</v>
      </c>
      <c r="F123" s="9" t="s">
        <v>734</v>
      </c>
      <c r="G123" s="9" t="s">
        <v>296</v>
      </c>
    </row>
    <row r="124" spans="1:7" x14ac:dyDescent="0.3">
      <c r="A124" s="9">
        <v>16</v>
      </c>
      <c r="B124" t="s">
        <v>510</v>
      </c>
      <c r="C124" t="s">
        <v>367</v>
      </c>
      <c r="D124" t="s">
        <v>900</v>
      </c>
      <c r="E124" s="9">
        <v>80</v>
      </c>
      <c r="F124" s="9" t="s">
        <v>734</v>
      </c>
      <c r="G124" s="9" t="s">
        <v>296</v>
      </c>
    </row>
    <row r="125" spans="1:7" x14ac:dyDescent="0.3">
      <c r="A125" s="9">
        <v>17</v>
      </c>
      <c r="B125" t="s">
        <v>1230</v>
      </c>
      <c r="C125" t="s">
        <v>1231</v>
      </c>
      <c r="D125" t="s">
        <v>928</v>
      </c>
      <c r="E125" s="9">
        <v>79</v>
      </c>
      <c r="F125" s="9" t="s">
        <v>734</v>
      </c>
      <c r="G125" s="9" t="s">
        <v>296</v>
      </c>
    </row>
    <row r="126" spans="1:7" x14ac:dyDescent="0.3">
      <c r="A126" s="9">
        <v>18</v>
      </c>
      <c r="B126" t="s">
        <v>1232</v>
      </c>
      <c r="C126" t="s">
        <v>478</v>
      </c>
      <c r="D126" t="s">
        <v>910</v>
      </c>
      <c r="E126" s="9">
        <v>79</v>
      </c>
      <c r="F126" s="9" t="s">
        <v>734</v>
      </c>
      <c r="G126" s="9" t="s">
        <v>296</v>
      </c>
    </row>
    <row r="127" spans="1:7" x14ac:dyDescent="0.3">
      <c r="A127" s="9">
        <v>19</v>
      </c>
      <c r="B127" t="s">
        <v>1233</v>
      </c>
      <c r="C127" t="s">
        <v>1234</v>
      </c>
      <c r="D127" t="s">
        <v>865</v>
      </c>
      <c r="E127" s="9">
        <v>79</v>
      </c>
      <c r="F127" s="9" t="s">
        <v>734</v>
      </c>
      <c r="G127" s="9" t="s">
        <v>296</v>
      </c>
    </row>
    <row r="128" spans="1:7" x14ac:dyDescent="0.3">
      <c r="A128" s="9">
        <v>20</v>
      </c>
      <c r="B128" t="s">
        <v>200</v>
      </c>
      <c r="C128" t="s">
        <v>537</v>
      </c>
      <c r="D128" t="s">
        <v>536</v>
      </c>
      <c r="E128" s="9">
        <v>78</v>
      </c>
      <c r="F128" s="9" t="s">
        <v>734</v>
      </c>
      <c r="G128" s="9" t="s">
        <v>296</v>
      </c>
    </row>
    <row r="129" spans="1:7" x14ac:dyDescent="0.3">
      <c r="A129" s="9">
        <v>21</v>
      </c>
      <c r="B129" t="s">
        <v>198</v>
      </c>
      <c r="C129" t="s">
        <v>1215</v>
      </c>
      <c r="D129" t="s">
        <v>878</v>
      </c>
      <c r="E129" s="9">
        <v>77</v>
      </c>
      <c r="F129" s="9" t="s">
        <v>734</v>
      </c>
      <c r="G129" s="9" t="s">
        <v>296</v>
      </c>
    </row>
    <row r="130" spans="1:7" x14ac:dyDescent="0.3">
      <c r="A130" s="9">
        <v>22</v>
      </c>
      <c r="B130" t="s">
        <v>625</v>
      </c>
      <c r="C130" t="s">
        <v>1235</v>
      </c>
      <c r="D130" t="s">
        <v>869</v>
      </c>
      <c r="E130" s="9">
        <v>76</v>
      </c>
      <c r="F130" s="9" t="s">
        <v>734</v>
      </c>
      <c r="G130" s="9" t="s">
        <v>296</v>
      </c>
    </row>
    <row r="131" spans="1:7" x14ac:dyDescent="0.3">
      <c r="A131" s="9">
        <v>23</v>
      </c>
      <c r="B131" t="s">
        <v>188</v>
      </c>
      <c r="C131" t="s">
        <v>189</v>
      </c>
      <c r="D131" t="s">
        <v>536</v>
      </c>
      <c r="E131" s="9">
        <v>75</v>
      </c>
      <c r="F131" s="9" t="s">
        <v>734</v>
      </c>
      <c r="G131" s="9" t="s">
        <v>296</v>
      </c>
    </row>
    <row r="132" spans="1:7" x14ac:dyDescent="0.3">
      <c r="A132" s="9">
        <v>24</v>
      </c>
      <c r="B132" t="s">
        <v>1232</v>
      </c>
      <c r="C132" t="s">
        <v>436</v>
      </c>
      <c r="D132" t="s">
        <v>910</v>
      </c>
      <c r="E132" s="9">
        <v>74</v>
      </c>
      <c r="F132" s="9" t="s">
        <v>734</v>
      </c>
      <c r="G132" s="9" t="s">
        <v>296</v>
      </c>
    </row>
    <row r="133" spans="1:7" x14ac:dyDescent="0.3">
      <c r="A133" s="9">
        <v>25</v>
      </c>
      <c r="B133" t="s">
        <v>137</v>
      </c>
      <c r="C133" t="s">
        <v>72</v>
      </c>
      <c r="D133" t="s">
        <v>900</v>
      </c>
      <c r="E133" s="9">
        <v>74</v>
      </c>
      <c r="F133" s="9" t="s">
        <v>734</v>
      </c>
      <c r="G133" s="9" t="s">
        <v>296</v>
      </c>
    </row>
    <row r="134" spans="1:7" x14ac:dyDescent="0.3">
      <c r="A134" s="9">
        <v>26</v>
      </c>
      <c r="B134" t="s">
        <v>1188</v>
      </c>
      <c r="C134" t="s">
        <v>1236</v>
      </c>
      <c r="D134" t="s">
        <v>887</v>
      </c>
      <c r="E134" s="9">
        <v>74</v>
      </c>
      <c r="F134" s="9" t="s">
        <v>734</v>
      </c>
      <c r="G134" s="9" t="s">
        <v>296</v>
      </c>
    </row>
    <row r="135" spans="1:7" x14ac:dyDescent="0.3">
      <c r="A135" s="9">
        <v>27</v>
      </c>
      <c r="B135" t="s">
        <v>1237</v>
      </c>
      <c r="C135" t="s">
        <v>1238</v>
      </c>
      <c r="D135" t="s">
        <v>905</v>
      </c>
      <c r="E135" s="9">
        <v>74</v>
      </c>
      <c r="F135" s="9" t="s">
        <v>734</v>
      </c>
      <c r="G135" s="9" t="s">
        <v>296</v>
      </c>
    </row>
    <row r="136" spans="1:7" x14ac:dyDescent="0.3">
      <c r="A136" s="9">
        <v>28</v>
      </c>
      <c r="B136" t="s">
        <v>126</v>
      </c>
      <c r="C136" t="s">
        <v>127</v>
      </c>
      <c r="D136" t="s">
        <v>869</v>
      </c>
      <c r="E136" s="9">
        <v>73</v>
      </c>
      <c r="F136" s="9" t="s">
        <v>734</v>
      </c>
      <c r="G136" s="9" t="s">
        <v>296</v>
      </c>
    </row>
    <row r="137" spans="1:7" x14ac:dyDescent="0.3">
      <c r="A137" s="9">
        <v>29</v>
      </c>
      <c r="B137" t="s">
        <v>188</v>
      </c>
      <c r="C137" t="s">
        <v>1239</v>
      </c>
      <c r="D137" t="s">
        <v>878</v>
      </c>
      <c r="E137" s="9">
        <v>72</v>
      </c>
      <c r="F137" s="9" t="s">
        <v>734</v>
      </c>
      <c r="G137" s="9" t="s">
        <v>296</v>
      </c>
    </row>
    <row r="138" spans="1:7" x14ac:dyDescent="0.3">
      <c r="A138" s="9">
        <v>30</v>
      </c>
      <c r="B138" t="s">
        <v>200</v>
      </c>
      <c r="C138" t="s">
        <v>1240</v>
      </c>
      <c r="D138" t="s">
        <v>915</v>
      </c>
      <c r="E138" s="9">
        <v>72</v>
      </c>
      <c r="F138" s="9" t="s">
        <v>734</v>
      </c>
      <c r="G138" s="9" t="s">
        <v>296</v>
      </c>
    </row>
    <row r="139" spans="1:7" x14ac:dyDescent="0.3">
      <c r="A139" s="9">
        <v>31</v>
      </c>
      <c r="B139" t="s">
        <v>1241</v>
      </c>
      <c r="C139" t="s">
        <v>1242</v>
      </c>
      <c r="D139" t="s">
        <v>887</v>
      </c>
      <c r="E139" s="9">
        <v>72</v>
      </c>
      <c r="F139" s="9" t="s">
        <v>734</v>
      </c>
      <c r="G139" s="9" t="s">
        <v>296</v>
      </c>
    </row>
    <row r="140" spans="1:7" x14ac:dyDescent="0.3">
      <c r="A140" s="9">
        <v>32</v>
      </c>
      <c r="B140" t="s">
        <v>161</v>
      </c>
      <c r="C140" t="s">
        <v>1228</v>
      </c>
      <c r="D140" t="s">
        <v>874</v>
      </c>
      <c r="E140" s="9">
        <v>71</v>
      </c>
      <c r="F140" s="9" t="s">
        <v>734</v>
      </c>
      <c r="G140" s="9" t="s">
        <v>296</v>
      </c>
    </row>
    <row r="141" spans="1:7" x14ac:dyDescent="0.3">
      <c r="A141" s="9">
        <v>33</v>
      </c>
      <c r="B141" t="s">
        <v>1243</v>
      </c>
      <c r="C141" t="s">
        <v>393</v>
      </c>
      <c r="D141" t="s">
        <v>933</v>
      </c>
      <c r="E141" s="9">
        <v>70</v>
      </c>
      <c r="F141" s="9" t="s">
        <v>734</v>
      </c>
      <c r="G141" s="9" t="s">
        <v>296</v>
      </c>
    </row>
    <row r="142" spans="1:7" x14ac:dyDescent="0.3">
      <c r="A142" s="9">
        <v>34</v>
      </c>
      <c r="B142" t="s">
        <v>145</v>
      </c>
      <c r="C142" t="s">
        <v>1244</v>
      </c>
      <c r="D142" t="s">
        <v>865</v>
      </c>
      <c r="E142" s="9">
        <v>70</v>
      </c>
      <c r="F142" s="9" t="s">
        <v>734</v>
      </c>
      <c r="G142" s="9" t="s">
        <v>296</v>
      </c>
    </row>
    <row r="143" spans="1:7" x14ac:dyDescent="0.3">
      <c r="A143" s="9">
        <v>35</v>
      </c>
      <c r="B143" t="s">
        <v>353</v>
      </c>
      <c r="C143" t="s">
        <v>1245</v>
      </c>
      <c r="D143" t="s">
        <v>923</v>
      </c>
      <c r="E143" s="9">
        <v>68</v>
      </c>
      <c r="F143" s="9" t="s">
        <v>734</v>
      </c>
      <c r="G143" s="9" t="s">
        <v>296</v>
      </c>
    </row>
    <row r="144" spans="1:7" x14ac:dyDescent="0.3">
      <c r="A144" s="9">
        <v>36</v>
      </c>
      <c r="B144" t="s">
        <v>224</v>
      </c>
      <c r="C144" t="s">
        <v>48</v>
      </c>
      <c r="D144" t="s">
        <v>915</v>
      </c>
      <c r="E144" s="9">
        <v>68</v>
      </c>
      <c r="F144" s="9" t="s">
        <v>734</v>
      </c>
      <c r="G144" s="9" t="s">
        <v>296</v>
      </c>
    </row>
    <row r="145" spans="1:7" x14ac:dyDescent="0.3">
      <c r="A145" s="9">
        <v>37</v>
      </c>
      <c r="B145" t="s">
        <v>227</v>
      </c>
      <c r="C145" t="s">
        <v>1246</v>
      </c>
      <c r="D145" t="s">
        <v>883</v>
      </c>
      <c r="E145" s="9">
        <v>68</v>
      </c>
      <c r="F145" s="9" t="s">
        <v>734</v>
      </c>
      <c r="G145" s="9" t="s">
        <v>296</v>
      </c>
    </row>
    <row r="146" spans="1:7" x14ac:dyDescent="0.3">
      <c r="A146" s="9">
        <v>38</v>
      </c>
      <c r="B146" t="s">
        <v>552</v>
      </c>
      <c r="C146" t="s">
        <v>1247</v>
      </c>
      <c r="D146" t="s">
        <v>942</v>
      </c>
      <c r="E146" s="9">
        <v>68</v>
      </c>
      <c r="F146" s="9" t="s">
        <v>734</v>
      </c>
      <c r="G146" s="9" t="s">
        <v>296</v>
      </c>
    </row>
    <row r="147" spans="1:7" x14ac:dyDescent="0.3">
      <c r="A147" s="9">
        <v>39</v>
      </c>
      <c r="B147" t="s">
        <v>231</v>
      </c>
      <c r="C147" t="s">
        <v>1248</v>
      </c>
      <c r="D147" t="s">
        <v>860</v>
      </c>
      <c r="E147" s="9">
        <v>68</v>
      </c>
      <c r="F147" s="9" t="s">
        <v>734</v>
      </c>
      <c r="G147" s="9" t="s">
        <v>296</v>
      </c>
    </row>
    <row r="148" spans="1:7" x14ac:dyDescent="0.3">
      <c r="A148" s="9">
        <v>40</v>
      </c>
      <c r="B148" t="s">
        <v>53</v>
      </c>
      <c r="C148" t="s">
        <v>353</v>
      </c>
      <c r="D148" t="s">
        <v>874</v>
      </c>
      <c r="E148" s="9">
        <v>68</v>
      </c>
      <c r="F148" s="9" t="s">
        <v>734</v>
      </c>
      <c r="G148" s="9" t="s">
        <v>296</v>
      </c>
    </row>
    <row r="149" spans="1:7" x14ac:dyDescent="0.3">
      <c r="A149" s="9">
        <v>41</v>
      </c>
      <c r="B149" t="s">
        <v>1181</v>
      </c>
      <c r="C149" t="s">
        <v>199</v>
      </c>
      <c r="D149" t="s">
        <v>887</v>
      </c>
      <c r="E149" s="9">
        <v>68</v>
      </c>
      <c r="F149" s="9" t="s">
        <v>734</v>
      </c>
      <c r="G149" s="9" t="s">
        <v>296</v>
      </c>
    </row>
    <row r="150" spans="1:7" x14ac:dyDescent="0.3">
      <c r="A150" s="9">
        <v>42</v>
      </c>
      <c r="B150" t="s">
        <v>517</v>
      </c>
      <c r="C150" t="s">
        <v>583</v>
      </c>
      <c r="D150" t="s">
        <v>928</v>
      </c>
      <c r="E150" s="9">
        <v>67</v>
      </c>
      <c r="F150" s="9" t="s">
        <v>734</v>
      </c>
      <c r="G150" s="9" t="s">
        <v>296</v>
      </c>
    </row>
    <row r="151" spans="1:7" x14ac:dyDescent="0.3">
      <c r="A151" s="9">
        <v>43</v>
      </c>
      <c r="B151" t="s">
        <v>304</v>
      </c>
      <c r="C151" t="s">
        <v>1249</v>
      </c>
      <c r="D151" t="s">
        <v>938</v>
      </c>
      <c r="E151" s="9">
        <v>67</v>
      </c>
      <c r="F151" s="9" t="s">
        <v>734</v>
      </c>
      <c r="G151" s="9" t="s">
        <v>296</v>
      </c>
    </row>
    <row r="152" spans="1:7" x14ac:dyDescent="0.3">
      <c r="A152" s="9">
        <v>44</v>
      </c>
      <c r="B152" t="s">
        <v>103</v>
      </c>
      <c r="C152" t="s">
        <v>1250</v>
      </c>
      <c r="D152" t="s">
        <v>883</v>
      </c>
      <c r="E152" s="9">
        <v>67</v>
      </c>
      <c r="F152" s="9" t="s">
        <v>734</v>
      </c>
      <c r="G152" s="9" t="s">
        <v>296</v>
      </c>
    </row>
    <row r="153" spans="1:7" x14ac:dyDescent="0.3">
      <c r="A153" s="9">
        <v>45</v>
      </c>
      <c r="B153" t="s">
        <v>147</v>
      </c>
      <c r="C153" t="s">
        <v>1251</v>
      </c>
      <c r="D153" t="s">
        <v>923</v>
      </c>
      <c r="E153" s="9">
        <v>65</v>
      </c>
      <c r="F153" s="9" t="s">
        <v>734</v>
      </c>
      <c r="G153" s="9" t="s">
        <v>296</v>
      </c>
    </row>
    <row r="154" spans="1:7" x14ac:dyDescent="0.3">
      <c r="A154" s="9">
        <v>46</v>
      </c>
      <c r="B154" t="s">
        <v>59</v>
      </c>
      <c r="C154" t="s">
        <v>1252</v>
      </c>
      <c r="D154" t="s">
        <v>883</v>
      </c>
      <c r="E154" s="9">
        <v>65</v>
      </c>
      <c r="F154" s="9" t="s">
        <v>734</v>
      </c>
      <c r="G154" s="9" t="s">
        <v>296</v>
      </c>
    </row>
    <row r="155" spans="1:7" x14ac:dyDescent="0.3">
      <c r="A155" s="9">
        <v>47</v>
      </c>
      <c r="B155" t="s">
        <v>139</v>
      </c>
      <c r="C155" t="s">
        <v>1253</v>
      </c>
      <c r="D155" t="s">
        <v>942</v>
      </c>
      <c r="E155" s="9">
        <v>65</v>
      </c>
      <c r="F155" s="9" t="s">
        <v>734</v>
      </c>
      <c r="G155" s="9" t="s">
        <v>296</v>
      </c>
    </row>
    <row r="156" spans="1:7" x14ac:dyDescent="0.3">
      <c r="A156" s="9">
        <v>48</v>
      </c>
      <c r="B156" t="s">
        <v>1254</v>
      </c>
      <c r="C156" t="s">
        <v>1213</v>
      </c>
      <c r="D156" t="s">
        <v>923</v>
      </c>
      <c r="E156" s="9">
        <v>64</v>
      </c>
      <c r="F156" s="9" t="s">
        <v>734</v>
      </c>
      <c r="G156" s="9" t="s">
        <v>296</v>
      </c>
    </row>
    <row r="157" spans="1:7" x14ac:dyDescent="0.3">
      <c r="A157" s="9">
        <v>49</v>
      </c>
      <c r="B157" t="s">
        <v>208</v>
      </c>
      <c r="C157" t="s">
        <v>1255</v>
      </c>
      <c r="D157" t="s">
        <v>892</v>
      </c>
      <c r="E157" s="9">
        <v>64</v>
      </c>
      <c r="F157" s="9" t="s">
        <v>734</v>
      </c>
      <c r="G157" s="9" t="s">
        <v>296</v>
      </c>
    </row>
    <row r="158" spans="1:7" x14ac:dyDescent="0.3">
      <c r="A158" s="9">
        <v>50</v>
      </c>
      <c r="B158" t="s">
        <v>159</v>
      </c>
      <c r="C158" t="s">
        <v>1256</v>
      </c>
      <c r="D158" t="s">
        <v>892</v>
      </c>
      <c r="E158" s="9">
        <v>64</v>
      </c>
      <c r="F158" s="9" t="s">
        <v>734</v>
      </c>
      <c r="G158" s="9" t="s">
        <v>296</v>
      </c>
    </row>
    <row r="159" spans="1:7" x14ac:dyDescent="0.3">
      <c r="A159" s="9">
        <v>51</v>
      </c>
      <c r="B159" t="s">
        <v>517</v>
      </c>
      <c r="C159" t="s">
        <v>1257</v>
      </c>
      <c r="D159" t="s">
        <v>915</v>
      </c>
      <c r="E159" s="9">
        <v>64</v>
      </c>
      <c r="F159" s="9" t="s">
        <v>734</v>
      </c>
      <c r="G159" s="9" t="s">
        <v>296</v>
      </c>
    </row>
    <row r="160" spans="1:7" x14ac:dyDescent="0.3">
      <c r="A160" s="9">
        <v>52</v>
      </c>
      <c r="B160" t="s">
        <v>308</v>
      </c>
      <c r="C160" t="s">
        <v>1258</v>
      </c>
      <c r="D160" t="s">
        <v>962</v>
      </c>
      <c r="E160" s="9">
        <v>62</v>
      </c>
      <c r="F160" s="9" t="s">
        <v>734</v>
      </c>
      <c r="G160" s="9" t="s">
        <v>296</v>
      </c>
    </row>
    <row r="161" spans="1:7" x14ac:dyDescent="0.3">
      <c r="A161" s="9">
        <v>53</v>
      </c>
      <c r="B161" t="s">
        <v>180</v>
      </c>
      <c r="C161" t="s">
        <v>76</v>
      </c>
      <c r="D161" t="s">
        <v>919</v>
      </c>
      <c r="E161" s="9">
        <v>62</v>
      </c>
      <c r="F161" s="9" t="s">
        <v>734</v>
      </c>
      <c r="G161" s="9" t="s">
        <v>296</v>
      </c>
    </row>
    <row r="162" spans="1:7" x14ac:dyDescent="0.3">
      <c r="A162" s="9">
        <v>54</v>
      </c>
      <c r="B162" t="s">
        <v>1259</v>
      </c>
      <c r="C162" t="s">
        <v>62</v>
      </c>
      <c r="D162" t="s">
        <v>933</v>
      </c>
      <c r="E162" s="9">
        <v>61</v>
      </c>
      <c r="F162" s="9" t="s">
        <v>734</v>
      </c>
      <c r="G162" s="9" t="s">
        <v>296</v>
      </c>
    </row>
    <row r="163" spans="1:7" x14ac:dyDescent="0.3">
      <c r="A163" s="9">
        <v>55</v>
      </c>
      <c r="B163" t="s">
        <v>1260</v>
      </c>
      <c r="C163" t="s">
        <v>118</v>
      </c>
      <c r="D163" t="s">
        <v>892</v>
      </c>
      <c r="E163" s="9">
        <v>60</v>
      </c>
      <c r="F163" s="9" t="s">
        <v>734</v>
      </c>
      <c r="G163" s="9" t="s">
        <v>296</v>
      </c>
    </row>
    <row r="164" spans="1:7" x14ac:dyDescent="0.3">
      <c r="A164" s="9">
        <v>56</v>
      </c>
      <c r="B164" t="s">
        <v>1261</v>
      </c>
      <c r="C164" t="s">
        <v>1262</v>
      </c>
      <c r="D164" t="s">
        <v>900</v>
      </c>
      <c r="E164" s="9">
        <v>60</v>
      </c>
      <c r="F164" s="9" t="s">
        <v>734</v>
      </c>
      <c r="G164" s="9" t="s">
        <v>296</v>
      </c>
    </row>
    <row r="165" spans="1:7" x14ac:dyDescent="0.3">
      <c r="A165" s="9">
        <v>57</v>
      </c>
      <c r="B165" t="s">
        <v>224</v>
      </c>
      <c r="C165" t="s">
        <v>1263</v>
      </c>
      <c r="D165" t="s">
        <v>938</v>
      </c>
      <c r="E165" s="9">
        <v>59</v>
      </c>
      <c r="F165" s="9" t="s">
        <v>734</v>
      </c>
      <c r="G165" s="9" t="s">
        <v>296</v>
      </c>
    </row>
    <row r="166" spans="1:7" x14ac:dyDescent="0.3">
      <c r="A166" s="9">
        <v>58</v>
      </c>
      <c r="B166" t="s">
        <v>139</v>
      </c>
      <c r="C166" t="s">
        <v>268</v>
      </c>
      <c r="D166" t="s">
        <v>910</v>
      </c>
      <c r="E166" s="9">
        <v>59</v>
      </c>
      <c r="F166" s="9" t="s">
        <v>734</v>
      </c>
      <c r="G166" s="9" t="s">
        <v>296</v>
      </c>
    </row>
    <row r="167" spans="1:7" x14ac:dyDescent="0.3">
      <c r="A167" s="9">
        <v>59</v>
      </c>
      <c r="B167" t="s">
        <v>1243</v>
      </c>
      <c r="C167" t="s">
        <v>478</v>
      </c>
      <c r="D167" t="s">
        <v>933</v>
      </c>
      <c r="E167" s="9">
        <v>59</v>
      </c>
      <c r="F167" s="9" t="s">
        <v>734</v>
      </c>
      <c r="G167" s="9" t="s">
        <v>296</v>
      </c>
    </row>
    <row r="168" spans="1:7" x14ac:dyDescent="0.3">
      <c r="A168" s="9">
        <v>60</v>
      </c>
      <c r="B168" t="s">
        <v>227</v>
      </c>
      <c r="C168" t="s">
        <v>1264</v>
      </c>
      <c r="D168" t="s">
        <v>952</v>
      </c>
      <c r="E168" s="9">
        <v>59</v>
      </c>
      <c r="F168" s="9" t="s">
        <v>734</v>
      </c>
      <c r="G168" s="9" t="s">
        <v>296</v>
      </c>
    </row>
    <row r="169" spans="1:7" x14ac:dyDescent="0.3">
      <c r="A169" s="9">
        <v>61</v>
      </c>
      <c r="B169" t="s">
        <v>1265</v>
      </c>
      <c r="C169" t="s">
        <v>1266</v>
      </c>
      <c r="D169" t="s">
        <v>887</v>
      </c>
      <c r="E169" s="9">
        <v>59</v>
      </c>
      <c r="F169" s="9" t="s">
        <v>734</v>
      </c>
      <c r="G169" s="9" t="s">
        <v>296</v>
      </c>
    </row>
    <row r="170" spans="1:7" x14ac:dyDescent="0.3">
      <c r="A170" s="9">
        <v>62</v>
      </c>
      <c r="B170" t="s">
        <v>276</v>
      </c>
      <c r="C170" t="s">
        <v>340</v>
      </c>
      <c r="D170" t="s">
        <v>947</v>
      </c>
      <c r="E170" s="9">
        <v>58</v>
      </c>
      <c r="F170" s="9" t="s">
        <v>734</v>
      </c>
      <c r="G170" s="9" t="s">
        <v>296</v>
      </c>
    </row>
    <row r="171" spans="1:7" x14ac:dyDescent="0.3">
      <c r="A171" s="9">
        <v>63</v>
      </c>
      <c r="B171" t="s">
        <v>159</v>
      </c>
      <c r="C171" t="s">
        <v>1267</v>
      </c>
      <c r="D171" t="s">
        <v>905</v>
      </c>
      <c r="E171" s="9">
        <v>58</v>
      </c>
      <c r="F171" s="9" t="s">
        <v>734</v>
      </c>
      <c r="G171" s="9" t="s">
        <v>296</v>
      </c>
    </row>
    <row r="172" spans="1:7" x14ac:dyDescent="0.3">
      <c r="A172" s="9">
        <v>64</v>
      </c>
      <c r="B172" t="s">
        <v>87</v>
      </c>
      <c r="C172" t="s">
        <v>1268</v>
      </c>
      <c r="D172" t="s">
        <v>878</v>
      </c>
      <c r="E172" s="9">
        <v>57</v>
      </c>
      <c r="F172" s="9" t="s">
        <v>734</v>
      </c>
      <c r="G172" s="9" t="s">
        <v>296</v>
      </c>
    </row>
    <row r="173" spans="1:7" x14ac:dyDescent="0.3">
      <c r="A173" s="9">
        <v>65</v>
      </c>
      <c r="B173" t="s">
        <v>1269</v>
      </c>
      <c r="C173" t="s">
        <v>1270</v>
      </c>
      <c r="D173" t="s">
        <v>919</v>
      </c>
      <c r="E173" s="9">
        <v>56</v>
      </c>
      <c r="F173" s="9" t="s">
        <v>734</v>
      </c>
      <c r="G173" s="9" t="s">
        <v>296</v>
      </c>
    </row>
    <row r="174" spans="1:7" x14ac:dyDescent="0.3">
      <c r="A174" s="9">
        <v>66</v>
      </c>
      <c r="B174" t="s">
        <v>263</v>
      </c>
      <c r="C174" t="s">
        <v>475</v>
      </c>
      <c r="D174" t="s">
        <v>900</v>
      </c>
      <c r="E174" s="9">
        <v>55</v>
      </c>
      <c r="F174" s="9" t="s">
        <v>734</v>
      </c>
      <c r="G174" s="9" t="s">
        <v>296</v>
      </c>
    </row>
    <row r="175" spans="1:7" x14ac:dyDescent="0.3">
      <c r="A175" s="9">
        <v>67</v>
      </c>
      <c r="B175" t="s">
        <v>1142</v>
      </c>
      <c r="C175" t="s">
        <v>583</v>
      </c>
      <c r="D175" t="s">
        <v>928</v>
      </c>
      <c r="E175" s="9">
        <v>53</v>
      </c>
      <c r="F175" s="9" t="s">
        <v>734</v>
      </c>
      <c r="G175" s="9" t="s">
        <v>296</v>
      </c>
    </row>
    <row r="176" spans="1:7" x14ac:dyDescent="0.3">
      <c r="A176" s="9">
        <v>68</v>
      </c>
      <c r="B176" t="s">
        <v>615</v>
      </c>
      <c r="C176" t="s">
        <v>1271</v>
      </c>
      <c r="D176" t="s">
        <v>942</v>
      </c>
      <c r="E176" s="9">
        <v>53</v>
      </c>
      <c r="F176" s="9" t="s">
        <v>734</v>
      </c>
      <c r="G176" s="9" t="s">
        <v>296</v>
      </c>
    </row>
    <row r="177" spans="1:7" x14ac:dyDescent="0.3">
      <c r="A177" s="9">
        <v>69</v>
      </c>
      <c r="B177" t="s">
        <v>263</v>
      </c>
      <c r="C177" t="s">
        <v>1272</v>
      </c>
      <c r="D177" t="s">
        <v>938</v>
      </c>
      <c r="E177" s="9">
        <v>52</v>
      </c>
      <c r="F177" s="9" t="s">
        <v>734</v>
      </c>
      <c r="G177" s="9" t="s">
        <v>296</v>
      </c>
    </row>
    <row r="178" spans="1:7" x14ac:dyDescent="0.3">
      <c r="A178" s="9">
        <v>70</v>
      </c>
      <c r="B178" t="s">
        <v>1122</v>
      </c>
      <c r="C178" t="s">
        <v>1273</v>
      </c>
      <c r="D178" t="s">
        <v>947</v>
      </c>
      <c r="E178" s="9">
        <v>52</v>
      </c>
      <c r="F178" s="9" t="s">
        <v>734</v>
      </c>
      <c r="G178" s="9" t="s">
        <v>296</v>
      </c>
    </row>
    <row r="179" spans="1:7" x14ac:dyDescent="0.3">
      <c r="A179" s="9">
        <v>71</v>
      </c>
      <c r="B179" t="s">
        <v>1274</v>
      </c>
      <c r="C179" t="s">
        <v>1275</v>
      </c>
      <c r="D179" t="s">
        <v>952</v>
      </c>
      <c r="E179" s="9">
        <v>51</v>
      </c>
      <c r="F179" s="9" t="s">
        <v>734</v>
      </c>
      <c r="G179" s="9" t="s">
        <v>296</v>
      </c>
    </row>
    <row r="180" spans="1:7" x14ac:dyDescent="0.3">
      <c r="A180" s="9">
        <v>72</v>
      </c>
      <c r="B180" t="s">
        <v>261</v>
      </c>
      <c r="C180" t="s">
        <v>427</v>
      </c>
      <c r="D180" t="s">
        <v>938</v>
      </c>
      <c r="E180" s="9">
        <v>50</v>
      </c>
      <c r="F180" s="9" t="s">
        <v>734</v>
      </c>
      <c r="G180" s="9" t="s">
        <v>296</v>
      </c>
    </row>
    <row r="181" spans="1:7" x14ac:dyDescent="0.3">
      <c r="A181" s="9">
        <v>73</v>
      </c>
      <c r="B181" t="s">
        <v>1142</v>
      </c>
      <c r="C181" t="s">
        <v>1245</v>
      </c>
      <c r="D181" t="s">
        <v>923</v>
      </c>
      <c r="E181" s="9">
        <v>48</v>
      </c>
      <c r="F181" s="9" t="s">
        <v>734</v>
      </c>
      <c r="G181" s="9" t="s">
        <v>296</v>
      </c>
    </row>
    <row r="182" spans="1:7" x14ac:dyDescent="0.3">
      <c r="A182" s="9">
        <v>74</v>
      </c>
      <c r="B182" t="s">
        <v>415</v>
      </c>
      <c r="C182" t="s">
        <v>1276</v>
      </c>
      <c r="D182" t="s">
        <v>915</v>
      </c>
      <c r="E182" s="9">
        <v>46</v>
      </c>
      <c r="F182" s="9" t="s">
        <v>734</v>
      </c>
      <c r="G182" s="9" t="s">
        <v>296</v>
      </c>
    </row>
    <row r="183" spans="1:7" x14ac:dyDescent="0.3">
      <c r="A183" s="9">
        <v>75</v>
      </c>
      <c r="B183" t="s">
        <v>1277</v>
      </c>
      <c r="C183" t="s">
        <v>1278</v>
      </c>
      <c r="D183" t="s">
        <v>947</v>
      </c>
      <c r="E183" s="9">
        <v>46</v>
      </c>
      <c r="F183" s="9" t="s">
        <v>734</v>
      </c>
      <c r="G183" s="9" t="s">
        <v>296</v>
      </c>
    </row>
    <row r="184" spans="1:7" x14ac:dyDescent="0.3">
      <c r="A184" s="9">
        <v>76</v>
      </c>
      <c r="B184" t="s">
        <v>198</v>
      </c>
      <c r="C184" t="s">
        <v>673</v>
      </c>
      <c r="D184" t="s">
        <v>957</v>
      </c>
      <c r="E184" s="9">
        <v>46</v>
      </c>
      <c r="F184" s="9" t="s">
        <v>734</v>
      </c>
      <c r="G184" s="9" t="s">
        <v>296</v>
      </c>
    </row>
    <row r="185" spans="1:7" x14ac:dyDescent="0.3">
      <c r="A185" s="9">
        <v>77</v>
      </c>
      <c r="B185" t="s">
        <v>1279</v>
      </c>
      <c r="C185" t="s">
        <v>1280</v>
      </c>
      <c r="D185" t="s">
        <v>928</v>
      </c>
      <c r="E185" s="9">
        <v>42</v>
      </c>
      <c r="F185" s="9" t="s">
        <v>734</v>
      </c>
      <c r="G185" s="9" t="s">
        <v>296</v>
      </c>
    </row>
    <row r="186" spans="1:7" x14ac:dyDescent="0.3">
      <c r="A186" s="9">
        <v>78</v>
      </c>
      <c r="B186" t="s">
        <v>1281</v>
      </c>
      <c r="C186" t="s">
        <v>1282</v>
      </c>
      <c r="D186" t="s">
        <v>947</v>
      </c>
      <c r="E186" s="9">
        <v>42</v>
      </c>
      <c r="F186" s="9" t="s">
        <v>734</v>
      </c>
      <c r="G186" s="9" t="s">
        <v>296</v>
      </c>
    </row>
    <row r="187" spans="1:7" x14ac:dyDescent="0.3">
      <c r="A187" s="9">
        <v>79</v>
      </c>
      <c r="B187" t="s">
        <v>1283</v>
      </c>
      <c r="C187" t="s">
        <v>1284</v>
      </c>
      <c r="D187" t="s">
        <v>919</v>
      </c>
      <c r="E187" s="9">
        <v>42</v>
      </c>
      <c r="F187" s="9" t="s">
        <v>734</v>
      </c>
      <c r="G187" s="9" t="s">
        <v>296</v>
      </c>
    </row>
    <row r="188" spans="1:7" x14ac:dyDescent="0.3">
      <c r="A188" s="9">
        <v>80</v>
      </c>
      <c r="B188" t="s">
        <v>231</v>
      </c>
      <c r="C188" t="s">
        <v>1285</v>
      </c>
      <c r="D188" t="s">
        <v>942</v>
      </c>
      <c r="E188" s="9">
        <v>41</v>
      </c>
      <c r="F188" s="9" t="s">
        <v>734</v>
      </c>
      <c r="G188" s="9" t="s">
        <v>296</v>
      </c>
    </row>
    <row r="189" spans="1:7" x14ac:dyDescent="0.3">
      <c r="A189" s="9">
        <v>81</v>
      </c>
      <c r="B189" t="s">
        <v>415</v>
      </c>
      <c r="C189" t="s">
        <v>1286</v>
      </c>
      <c r="D189" t="s">
        <v>905</v>
      </c>
      <c r="E189" s="9">
        <v>41</v>
      </c>
      <c r="F189" s="9" t="s">
        <v>734</v>
      </c>
      <c r="G189" s="9" t="s">
        <v>296</v>
      </c>
    </row>
    <row r="190" spans="1:7" x14ac:dyDescent="0.3">
      <c r="A190" s="9">
        <v>82</v>
      </c>
      <c r="B190" t="s">
        <v>1232</v>
      </c>
      <c r="C190" t="s">
        <v>354</v>
      </c>
      <c r="D190" t="s">
        <v>910</v>
      </c>
      <c r="E190" s="9">
        <v>39</v>
      </c>
      <c r="F190" s="9" t="s">
        <v>734</v>
      </c>
      <c r="G190" s="9" t="s">
        <v>296</v>
      </c>
    </row>
    <row r="191" spans="1:7" x14ac:dyDescent="0.3">
      <c r="A191" s="9">
        <v>83</v>
      </c>
      <c r="B191" t="s">
        <v>1243</v>
      </c>
      <c r="C191" t="s">
        <v>436</v>
      </c>
      <c r="D191" t="s">
        <v>933</v>
      </c>
      <c r="E191" s="9">
        <v>38</v>
      </c>
      <c r="F191" s="9" t="s">
        <v>734</v>
      </c>
      <c r="G191" s="9" t="s">
        <v>296</v>
      </c>
    </row>
    <row r="192" spans="1:7" x14ac:dyDescent="0.3">
      <c r="A192" s="9">
        <v>84</v>
      </c>
      <c r="B192" t="s">
        <v>326</v>
      </c>
      <c r="C192" t="s">
        <v>154</v>
      </c>
      <c r="D192" t="s">
        <v>957</v>
      </c>
      <c r="E192" s="9">
        <v>38</v>
      </c>
      <c r="F192" s="9" t="s">
        <v>734</v>
      </c>
      <c r="G192" s="9" t="s">
        <v>296</v>
      </c>
    </row>
    <row r="193" spans="1:7" x14ac:dyDescent="0.3">
      <c r="A193" s="9">
        <v>85</v>
      </c>
      <c r="B193" t="s">
        <v>275</v>
      </c>
      <c r="C193" t="s">
        <v>538</v>
      </c>
      <c r="D193" t="s">
        <v>536</v>
      </c>
      <c r="E193" s="9">
        <v>37</v>
      </c>
      <c r="F193" s="9" t="s">
        <v>734</v>
      </c>
      <c r="G193" s="9" t="s">
        <v>296</v>
      </c>
    </row>
    <row r="194" spans="1:7" x14ac:dyDescent="0.3">
      <c r="A194" s="9">
        <v>86</v>
      </c>
      <c r="B194" t="s">
        <v>1174</v>
      </c>
      <c r="C194" t="s">
        <v>1287</v>
      </c>
      <c r="D194" t="s">
        <v>952</v>
      </c>
      <c r="E194" s="9">
        <v>37</v>
      </c>
      <c r="F194" s="9" t="s">
        <v>734</v>
      </c>
      <c r="G194" s="9" t="s">
        <v>296</v>
      </c>
    </row>
    <row r="195" spans="1:7" x14ac:dyDescent="0.3">
      <c r="A195" s="9">
        <v>87</v>
      </c>
      <c r="B195" t="s">
        <v>241</v>
      </c>
      <c r="C195" t="s">
        <v>1258</v>
      </c>
      <c r="D195" t="s">
        <v>962</v>
      </c>
      <c r="E195" s="9">
        <v>37</v>
      </c>
      <c r="F195" s="9" t="s">
        <v>734</v>
      </c>
      <c r="G195" s="9" t="s">
        <v>296</v>
      </c>
    </row>
    <row r="196" spans="1:7" x14ac:dyDescent="0.3">
      <c r="A196" s="9">
        <v>88</v>
      </c>
      <c r="B196" t="s">
        <v>1274</v>
      </c>
      <c r="C196" t="s">
        <v>1288</v>
      </c>
      <c r="D196" t="s">
        <v>957</v>
      </c>
      <c r="E196" s="9">
        <v>36</v>
      </c>
      <c r="F196" s="9" t="s">
        <v>734</v>
      </c>
      <c r="G196" s="9" t="s">
        <v>296</v>
      </c>
    </row>
    <row r="197" spans="1:7" x14ac:dyDescent="0.3">
      <c r="A197" s="9">
        <v>89</v>
      </c>
      <c r="B197" t="s">
        <v>212</v>
      </c>
      <c r="C197" t="s">
        <v>1289</v>
      </c>
      <c r="D197" t="s">
        <v>952</v>
      </c>
      <c r="E197" s="9">
        <v>30</v>
      </c>
      <c r="F197" s="9" t="s">
        <v>734</v>
      </c>
      <c r="G197" s="9" t="s">
        <v>296</v>
      </c>
    </row>
    <row r="198" spans="1:7" x14ac:dyDescent="0.3">
      <c r="A198" s="9">
        <v>90</v>
      </c>
      <c r="B198" t="s">
        <v>1290</v>
      </c>
      <c r="C198" t="s">
        <v>673</v>
      </c>
      <c r="D198" t="s">
        <v>957</v>
      </c>
      <c r="E198" s="9">
        <v>25</v>
      </c>
      <c r="F198" s="9" t="s">
        <v>734</v>
      </c>
      <c r="G198" s="9" t="s">
        <v>296</v>
      </c>
    </row>
    <row r="199" spans="1:7" x14ac:dyDescent="0.3">
      <c r="A199" s="9">
        <v>91</v>
      </c>
      <c r="B199" t="s">
        <v>700</v>
      </c>
      <c r="C199" t="s">
        <v>701</v>
      </c>
      <c r="D199" t="s">
        <v>967</v>
      </c>
      <c r="E199" s="9">
        <v>0</v>
      </c>
      <c r="F199" s="9" t="s">
        <v>734</v>
      </c>
      <c r="G199" s="9" t="s">
        <v>296</v>
      </c>
    </row>
    <row r="200" spans="1:7" x14ac:dyDescent="0.3">
      <c r="A200" s="9">
        <v>92</v>
      </c>
      <c r="B200" t="s">
        <v>467</v>
      </c>
      <c r="C200" t="s">
        <v>1291</v>
      </c>
      <c r="D200" t="s">
        <v>967</v>
      </c>
      <c r="E200" s="9">
        <v>0</v>
      </c>
      <c r="F200" s="9" t="s">
        <v>734</v>
      </c>
      <c r="G200" s="9" t="s">
        <v>296</v>
      </c>
    </row>
    <row r="201" spans="1:7" x14ac:dyDescent="0.3">
      <c r="A201" s="9">
        <v>93</v>
      </c>
      <c r="B201" t="s">
        <v>267</v>
      </c>
      <c r="C201" t="s">
        <v>1292</v>
      </c>
      <c r="D201" t="s">
        <v>967</v>
      </c>
      <c r="E201" s="9">
        <v>0</v>
      </c>
      <c r="F201" s="9" t="s">
        <v>734</v>
      </c>
      <c r="G201" s="9" t="s">
        <v>296</v>
      </c>
    </row>
    <row r="202" spans="1:7" x14ac:dyDescent="0.3">
      <c r="A202" s="9">
        <v>94</v>
      </c>
      <c r="B202" t="s">
        <v>1293</v>
      </c>
      <c r="C202" t="s">
        <v>615</v>
      </c>
      <c r="D202" t="s">
        <v>967</v>
      </c>
      <c r="E202" s="9">
        <v>0</v>
      </c>
      <c r="F202" s="9" t="s">
        <v>734</v>
      </c>
      <c r="G202" s="9" t="s">
        <v>296</v>
      </c>
    </row>
    <row r="203" spans="1:7" x14ac:dyDescent="0.3">
      <c r="A203" s="9">
        <v>95</v>
      </c>
      <c r="B203" t="s">
        <v>75</v>
      </c>
      <c r="C203" t="s">
        <v>1294</v>
      </c>
      <c r="D203" t="s">
        <v>977</v>
      </c>
      <c r="E203" s="9">
        <v>0</v>
      </c>
      <c r="F203" s="9" t="s">
        <v>734</v>
      </c>
      <c r="G203" s="9" t="s">
        <v>296</v>
      </c>
    </row>
    <row r="204" spans="1:7" x14ac:dyDescent="0.3">
      <c r="A204" s="9">
        <v>96</v>
      </c>
      <c r="B204" t="s">
        <v>1295</v>
      </c>
      <c r="C204" t="s">
        <v>386</v>
      </c>
      <c r="D204" t="s">
        <v>977</v>
      </c>
      <c r="E204" s="9">
        <v>0</v>
      </c>
      <c r="F204" s="9" t="s">
        <v>734</v>
      </c>
      <c r="G204" s="9" t="s">
        <v>296</v>
      </c>
    </row>
    <row r="205" spans="1:7" x14ac:dyDescent="0.3">
      <c r="A205" s="9">
        <v>97</v>
      </c>
      <c r="B205" t="s">
        <v>343</v>
      </c>
      <c r="C205" t="s">
        <v>344</v>
      </c>
      <c r="D205" t="s">
        <v>977</v>
      </c>
      <c r="E205" s="9">
        <v>0</v>
      </c>
      <c r="F205" s="9" t="s">
        <v>734</v>
      </c>
      <c r="G205" s="9" t="s">
        <v>296</v>
      </c>
    </row>
    <row r="206" spans="1:7" x14ac:dyDescent="0.3">
      <c r="A206" s="9">
        <v>98</v>
      </c>
      <c r="B206" t="s">
        <v>1161</v>
      </c>
      <c r="C206" t="s">
        <v>353</v>
      </c>
      <c r="D206" t="s">
        <v>977</v>
      </c>
      <c r="E206" s="9">
        <v>0</v>
      </c>
      <c r="F206" s="9" t="s">
        <v>734</v>
      </c>
      <c r="G206" s="9" t="s">
        <v>296</v>
      </c>
    </row>
    <row r="207" spans="1:7" x14ac:dyDescent="0.3">
      <c r="A207" s="9">
        <v>99</v>
      </c>
      <c r="B207" t="s">
        <v>1296</v>
      </c>
      <c r="C207" t="s">
        <v>1297</v>
      </c>
      <c r="D207" t="s">
        <v>962</v>
      </c>
      <c r="E207" s="9">
        <v>0</v>
      </c>
      <c r="F207" s="9" t="s">
        <v>734</v>
      </c>
      <c r="G207" s="9" t="s">
        <v>296</v>
      </c>
    </row>
    <row r="208" spans="1:7" x14ac:dyDescent="0.3">
      <c r="A208" s="9">
        <v>100</v>
      </c>
      <c r="B208" t="s">
        <v>1265</v>
      </c>
      <c r="C208" t="s">
        <v>673</v>
      </c>
      <c r="D208" t="s">
        <v>962</v>
      </c>
      <c r="E208" s="9">
        <v>0</v>
      </c>
      <c r="F208" s="9" t="s">
        <v>734</v>
      </c>
      <c r="G208" s="9" t="s">
        <v>296</v>
      </c>
    </row>
    <row r="209" spans="1:7" x14ac:dyDescent="0.3">
      <c r="A209" s="9">
        <v>101</v>
      </c>
      <c r="B209" t="s">
        <v>65</v>
      </c>
      <c r="C209" t="s">
        <v>1298</v>
      </c>
      <c r="D209" t="s">
        <v>972</v>
      </c>
      <c r="E209" s="9">
        <v>0</v>
      </c>
      <c r="F209" s="9" t="s">
        <v>734</v>
      </c>
      <c r="G209" s="9" t="s">
        <v>296</v>
      </c>
    </row>
    <row r="210" spans="1:7" x14ac:dyDescent="0.3">
      <c r="A210" s="9">
        <v>102</v>
      </c>
      <c r="B210" t="s">
        <v>1299</v>
      </c>
      <c r="C210" t="s">
        <v>354</v>
      </c>
      <c r="D210" t="s">
        <v>972</v>
      </c>
      <c r="E210" s="9">
        <v>0</v>
      </c>
      <c r="F210" s="9" t="s">
        <v>734</v>
      </c>
      <c r="G210" s="9" t="s">
        <v>296</v>
      </c>
    </row>
    <row r="211" spans="1:7" x14ac:dyDescent="0.3">
      <c r="A211" s="9">
        <v>103</v>
      </c>
      <c r="B211" t="s">
        <v>1299</v>
      </c>
      <c r="C211" t="s">
        <v>436</v>
      </c>
      <c r="D211" t="s">
        <v>972</v>
      </c>
      <c r="E211" s="9">
        <v>0</v>
      </c>
      <c r="F211" s="9" t="s">
        <v>734</v>
      </c>
      <c r="G211" s="9" t="s">
        <v>296</v>
      </c>
    </row>
    <row r="212" spans="1:7" x14ac:dyDescent="0.3">
      <c r="A212" s="9">
        <v>104</v>
      </c>
      <c r="B212" t="s">
        <v>1299</v>
      </c>
      <c r="C212" t="s">
        <v>478</v>
      </c>
      <c r="D212" t="s">
        <v>972</v>
      </c>
      <c r="E212" s="9">
        <v>0</v>
      </c>
      <c r="F212" s="9" t="s">
        <v>734</v>
      </c>
      <c r="G212" s="9" t="s">
        <v>296</v>
      </c>
    </row>
    <row r="216" spans="1:7" x14ac:dyDescent="0.3">
      <c r="A216" s="9">
        <v>1</v>
      </c>
      <c r="B216" t="s">
        <v>1300</v>
      </c>
      <c r="C216" t="s">
        <v>1301</v>
      </c>
      <c r="D216" t="s">
        <v>981</v>
      </c>
      <c r="E216" s="9">
        <v>88</v>
      </c>
      <c r="F216" s="9" t="s">
        <v>734</v>
      </c>
      <c r="G216" s="9" t="s">
        <v>542</v>
      </c>
    </row>
    <row r="217" spans="1:7" x14ac:dyDescent="0.3">
      <c r="A217" s="9">
        <v>2</v>
      </c>
      <c r="B217" t="s">
        <v>1188</v>
      </c>
      <c r="C217" t="s">
        <v>326</v>
      </c>
      <c r="D217" t="s">
        <v>986</v>
      </c>
      <c r="E217" s="9">
        <v>84</v>
      </c>
      <c r="F217" s="9" t="s">
        <v>734</v>
      </c>
      <c r="G217" s="9" t="s">
        <v>542</v>
      </c>
    </row>
    <row r="218" spans="1:7" x14ac:dyDescent="0.3">
      <c r="A218" s="9">
        <v>3</v>
      </c>
      <c r="B218" t="s">
        <v>263</v>
      </c>
      <c r="C218" t="s">
        <v>1302</v>
      </c>
      <c r="D218" t="s">
        <v>991</v>
      </c>
      <c r="E218" s="9">
        <v>84</v>
      </c>
      <c r="F218" s="9" t="s">
        <v>734</v>
      </c>
      <c r="G218" s="9" t="s">
        <v>542</v>
      </c>
    </row>
    <row r="219" spans="1:7" x14ac:dyDescent="0.3">
      <c r="A219" s="9">
        <v>4</v>
      </c>
      <c r="B219" t="s">
        <v>1300</v>
      </c>
      <c r="C219" t="s">
        <v>1303</v>
      </c>
      <c r="D219" t="s">
        <v>1006</v>
      </c>
      <c r="E219" s="9">
        <v>83</v>
      </c>
      <c r="F219" s="9" t="s">
        <v>734</v>
      </c>
      <c r="G219" s="9" t="s">
        <v>542</v>
      </c>
    </row>
    <row r="220" spans="1:7" x14ac:dyDescent="0.3">
      <c r="A220" s="9">
        <v>5</v>
      </c>
      <c r="B220" t="s">
        <v>263</v>
      </c>
      <c r="C220" t="s">
        <v>353</v>
      </c>
      <c r="D220" t="s">
        <v>1011</v>
      </c>
      <c r="E220" s="9">
        <v>83</v>
      </c>
      <c r="F220" s="9" t="s">
        <v>734</v>
      </c>
      <c r="G220" s="9" t="s">
        <v>542</v>
      </c>
    </row>
    <row r="221" spans="1:7" x14ac:dyDescent="0.3">
      <c r="A221" s="9">
        <v>6</v>
      </c>
      <c r="B221" t="s">
        <v>1304</v>
      </c>
      <c r="C221" t="s">
        <v>18</v>
      </c>
      <c r="D221" t="s">
        <v>1021</v>
      </c>
      <c r="E221" s="9">
        <v>83</v>
      </c>
      <c r="F221" s="9" t="s">
        <v>734</v>
      </c>
      <c r="G221" s="9" t="s">
        <v>542</v>
      </c>
    </row>
    <row r="222" spans="1:7" x14ac:dyDescent="0.3">
      <c r="A222" s="9">
        <v>7</v>
      </c>
      <c r="B222" t="s">
        <v>1305</v>
      </c>
      <c r="C222" t="s">
        <v>1306</v>
      </c>
      <c r="D222" t="s">
        <v>996</v>
      </c>
      <c r="E222" s="9">
        <v>82</v>
      </c>
      <c r="F222" s="9" t="s">
        <v>734</v>
      </c>
      <c r="G222" s="9" t="s">
        <v>542</v>
      </c>
    </row>
    <row r="223" spans="1:7" x14ac:dyDescent="0.3">
      <c r="A223" s="9">
        <v>8</v>
      </c>
      <c r="B223" t="s">
        <v>1307</v>
      </c>
      <c r="C223" t="s">
        <v>1308</v>
      </c>
      <c r="D223" t="s">
        <v>981</v>
      </c>
      <c r="E223" s="9">
        <v>82</v>
      </c>
      <c r="F223" s="9" t="s">
        <v>734</v>
      </c>
      <c r="G223" s="9" t="s">
        <v>542</v>
      </c>
    </row>
    <row r="224" spans="1:7" x14ac:dyDescent="0.3">
      <c r="A224" s="9">
        <v>9</v>
      </c>
      <c r="B224" t="s">
        <v>456</v>
      </c>
      <c r="C224" t="s">
        <v>1309</v>
      </c>
      <c r="D224" t="s">
        <v>986</v>
      </c>
      <c r="E224" s="9">
        <v>81</v>
      </c>
      <c r="F224" s="9" t="s">
        <v>734</v>
      </c>
      <c r="G224" s="9" t="s">
        <v>542</v>
      </c>
    </row>
    <row r="225" spans="1:7" x14ac:dyDescent="0.3">
      <c r="A225" s="9">
        <v>10</v>
      </c>
      <c r="B225" t="s">
        <v>456</v>
      </c>
      <c r="C225" t="s">
        <v>1310</v>
      </c>
      <c r="D225" t="s">
        <v>981</v>
      </c>
      <c r="E225" s="9">
        <v>81</v>
      </c>
      <c r="F225" s="9" t="s">
        <v>734</v>
      </c>
      <c r="G225" s="9" t="s">
        <v>542</v>
      </c>
    </row>
    <row r="226" spans="1:7" x14ac:dyDescent="0.3">
      <c r="A226" s="9">
        <v>11</v>
      </c>
      <c r="B226" t="s">
        <v>143</v>
      </c>
      <c r="C226" t="s">
        <v>532</v>
      </c>
      <c r="D226" t="s">
        <v>1311</v>
      </c>
      <c r="E226" s="9">
        <v>80</v>
      </c>
      <c r="F226" s="9" t="s">
        <v>734</v>
      </c>
      <c r="G226" s="9" t="s">
        <v>542</v>
      </c>
    </row>
    <row r="227" spans="1:7" x14ac:dyDescent="0.3">
      <c r="A227" s="9">
        <v>12</v>
      </c>
      <c r="B227" t="s">
        <v>231</v>
      </c>
      <c r="C227" t="s">
        <v>1312</v>
      </c>
      <c r="D227" t="s">
        <v>1001</v>
      </c>
      <c r="E227" s="9">
        <v>79</v>
      </c>
      <c r="F227" s="9" t="s">
        <v>734</v>
      </c>
      <c r="G227" s="9" t="s">
        <v>542</v>
      </c>
    </row>
    <row r="228" spans="1:7" x14ac:dyDescent="0.3">
      <c r="A228" s="9">
        <v>13</v>
      </c>
      <c r="B228" t="s">
        <v>115</v>
      </c>
      <c r="C228" t="s">
        <v>1313</v>
      </c>
      <c r="D228" t="s">
        <v>1089</v>
      </c>
      <c r="E228" s="9">
        <v>78</v>
      </c>
      <c r="F228" s="9" t="s">
        <v>734</v>
      </c>
      <c r="G228" s="9" t="s">
        <v>542</v>
      </c>
    </row>
    <row r="229" spans="1:7" x14ac:dyDescent="0.3">
      <c r="A229" s="9">
        <v>14</v>
      </c>
      <c r="B229" t="s">
        <v>1314</v>
      </c>
      <c r="C229" t="s">
        <v>201</v>
      </c>
      <c r="D229" t="s">
        <v>991</v>
      </c>
      <c r="E229" s="9">
        <v>78</v>
      </c>
      <c r="F229" s="9" t="s">
        <v>734</v>
      </c>
      <c r="G229" s="9" t="s">
        <v>542</v>
      </c>
    </row>
    <row r="230" spans="1:7" x14ac:dyDescent="0.3">
      <c r="A230" s="9">
        <v>15</v>
      </c>
      <c r="B230" t="s">
        <v>417</v>
      </c>
      <c r="C230" t="s">
        <v>1315</v>
      </c>
      <c r="D230" t="s">
        <v>1006</v>
      </c>
      <c r="E230" s="9">
        <v>77</v>
      </c>
      <c r="F230" s="9" t="s">
        <v>734</v>
      </c>
      <c r="G230" s="9" t="s">
        <v>542</v>
      </c>
    </row>
    <row r="231" spans="1:7" x14ac:dyDescent="0.3">
      <c r="A231" s="9">
        <v>16</v>
      </c>
      <c r="B231" t="s">
        <v>190</v>
      </c>
      <c r="C231" t="s">
        <v>1316</v>
      </c>
      <c r="D231" t="s">
        <v>1016</v>
      </c>
      <c r="E231" s="9">
        <v>77</v>
      </c>
      <c r="F231" s="9" t="s">
        <v>734</v>
      </c>
      <c r="G231" s="9" t="s">
        <v>542</v>
      </c>
    </row>
    <row r="232" spans="1:7" x14ac:dyDescent="0.3">
      <c r="A232" s="9">
        <v>17</v>
      </c>
      <c r="B232" t="s">
        <v>1317</v>
      </c>
      <c r="C232" t="s">
        <v>479</v>
      </c>
      <c r="D232" t="s">
        <v>1011</v>
      </c>
      <c r="E232" s="9">
        <v>77</v>
      </c>
      <c r="F232" s="9" t="s">
        <v>734</v>
      </c>
      <c r="G232" s="9" t="s">
        <v>542</v>
      </c>
    </row>
    <row r="233" spans="1:7" x14ac:dyDescent="0.3">
      <c r="A233" s="9">
        <v>18</v>
      </c>
      <c r="B233" t="s">
        <v>1318</v>
      </c>
      <c r="C233" t="s">
        <v>474</v>
      </c>
      <c r="D233" t="s">
        <v>1055</v>
      </c>
      <c r="E233" s="9">
        <v>77</v>
      </c>
      <c r="F233" s="9" t="s">
        <v>734</v>
      </c>
      <c r="G233" s="9" t="s">
        <v>542</v>
      </c>
    </row>
    <row r="234" spans="1:7" x14ac:dyDescent="0.3">
      <c r="A234" s="9">
        <v>19</v>
      </c>
      <c r="B234" t="s">
        <v>1319</v>
      </c>
      <c r="C234" t="s">
        <v>436</v>
      </c>
      <c r="D234" t="s">
        <v>1026</v>
      </c>
      <c r="E234" s="9">
        <v>77</v>
      </c>
      <c r="F234" s="9" t="s">
        <v>734</v>
      </c>
      <c r="G234" s="9" t="s">
        <v>542</v>
      </c>
    </row>
    <row r="235" spans="1:7" x14ac:dyDescent="0.3">
      <c r="A235" s="9">
        <v>20</v>
      </c>
      <c r="B235" t="s">
        <v>1320</v>
      </c>
      <c r="C235" t="s">
        <v>695</v>
      </c>
      <c r="D235" t="s">
        <v>996</v>
      </c>
      <c r="E235" s="9">
        <v>76</v>
      </c>
      <c r="F235" s="9" t="s">
        <v>734</v>
      </c>
      <c r="G235" s="9" t="s">
        <v>542</v>
      </c>
    </row>
    <row r="236" spans="1:7" x14ac:dyDescent="0.3">
      <c r="A236" s="9">
        <v>21</v>
      </c>
      <c r="B236" t="s">
        <v>1321</v>
      </c>
      <c r="C236" t="s">
        <v>1322</v>
      </c>
      <c r="D236" t="s">
        <v>1031</v>
      </c>
      <c r="E236" s="9">
        <v>76</v>
      </c>
      <c r="F236" s="9" t="s">
        <v>734</v>
      </c>
      <c r="G236" s="9" t="s">
        <v>542</v>
      </c>
    </row>
    <row r="237" spans="1:7" x14ac:dyDescent="0.3">
      <c r="A237" s="9">
        <v>22</v>
      </c>
      <c r="B237" t="s">
        <v>1237</v>
      </c>
      <c r="C237" t="s">
        <v>1323</v>
      </c>
      <c r="D237" t="s">
        <v>991</v>
      </c>
      <c r="E237" s="9">
        <v>76</v>
      </c>
      <c r="F237" s="9" t="s">
        <v>734</v>
      </c>
      <c r="G237" s="9" t="s">
        <v>542</v>
      </c>
    </row>
    <row r="238" spans="1:7" x14ac:dyDescent="0.3">
      <c r="A238" s="9">
        <v>23</v>
      </c>
      <c r="B238" t="s">
        <v>1324</v>
      </c>
      <c r="C238" t="s">
        <v>95</v>
      </c>
      <c r="D238" t="s">
        <v>1040</v>
      </c>
      <c r="E238" s="9">
        <v>75</v>
      </c>
      <c r="F238" s="9" t="s">
        <v>734</v>
      </c>
      <c r="G238" s="9" t="s">
        <v>542</v>
      </c>
    </row>
    <row r="239" spans="1:7" x14ac:dyDescent="0.3">
      <c r="A239" s="9">
        <v>24</v>
      </c>
      <c r="B239" t="s">
        <v>657</v>
      </c>
      <c r="C239" t="s">
        <v>172</v>
      </c>
      <c r="D239" t="s">
        <v>1040</v>
      </c>
      <c r="E239" s="9">
        <v>75</v>
      </c>
      <c r="F239" s="9" t="s">
        <v>734</v>
      </c>
      <c r="G239" s="9" t="s">
        <v>542</v>
      </c>
    </row>
    <row r="240" spans="1:7" x14ac:dyDescent="0.3">
      <c r="A240" s="9">
        <v>25</v>
      </c>
      <c r="B240" t="s">
        <v>418</v>
      </c>
      <c r="C240" t="s">
        <v>1325</v>
      </c>
      <c r="D240" t="s">
        <v>981</v>
      </c>
      <c r="E240" s="9">
        <v>75</v>
      </c>
      <c r="F240" s="9" t="s">
        <v>734</v>
      </c>
      <c r="G240" s="9" t="s">
        <v>542</v>
      </c>
    </row>
    <row r="241" spans="1:7" x14ac:dyDescent="0.3">
      <c r="A241" s="9">
        <v>26</v>
      </c>
      <c r="B241" t="s">
        <v>59</v>
      </c>
      <c r="C241" t="s">
        <v>636</v>
      </c>
      <c r="D241" t="s">
        <v>1084</v>
      </c>
      <c r="E241" s="9">
        <v>75</v>
      </c>
      <c r="F241" s="9" t="s">
        <v>734</v>
      </c>
      <c r="G241" s="9" t="s">
        <v>542</v>
      </c>
    </row>
    <row r="242" spans="1:7" x14ac:dyDescent="0.3">
      <c r="A242" s="9">
        <v>27</v>
      </c>
      <c r="B242" t="s">
        <v>1326</v>
      </c>
      <c r="C242" t="s">
        <v>1327</v>
      </c>
      <c r="D242" t="s">
        <v>1001</v>
      </c>
      <c r="E242" s="9">
        <v>74</v>
      </c>
      <c r="F242" s="9" t="s">
        <v>734</v>
      </c>
      <c r="G242" s="9" t="s">
        <v>542</v>
      </c>
    </row>
    <row r="243" spans="1:7" x14ac:dyDescent="0.3">
      <c r="A243" s="9">
        <v>28</v>
      </c>
      <c r="B243" t="s">
        <v>1161</v>
      </c>
      <c r="C243" t="s">
        <v>1309</v>
      </c>
      <c r="D243" t="s">
        <v>986</v>
      </c>
      <c r="E243" s="9">
        <v>74</v>
      </c>
      <c r="F243" s="9" t="s">
        <v>734</v>
      </c>
      <c r="G243" s="9" t="s">
        <v>542</v>
      </c>
    </row>
    <row r="244" spans="1:7" x14ac:dyDescent="0.3">
      <c r="A244" s="9">
        <v>29</v>
      </c>
      <c r="B244" t="s">
        <v>190</v>
      </c>
      <c r="C244" t="s">
        <v>532</v>
      </c>
      <c r="D244" t="s">
        <v>1001</v>
      </c>
      <c r="E244" s="9">
        <v>73</v>
      </c>
      <c r="F244" s="9" t="s">
        <v>734</v>
      </c>
      <c r="G244" s="9" t="s">
        <v>542</v>
      </c>
    </row>
    <row r="245" spans="1:7" x14ac:dyDescent="0.3">
      <c r="A245" s="9">
        <v>30</v>
      </c>
      <c r="B245" t="s">
        <v>1328</v>
      </c>
      <c r="C245" t="s">
        <v>92</v>
      </c>
      <c r="D245" t="s">
        <v>1060</v>
      </c>
      <c r="E245" s="9">
        <v>73</v>
      </c>
      <c r="F245" s="9" t="s">
        <v>734</v>
      </c>
      <c r="G245" s="9" t="s">
        <v>542</v>
      </c>
    </row>
    <row r="246" spans="1:7" x14ac:dyDescent="0.3">
      <c r="A246" s="9">
        <v>31</v>
      </c>
      <c r="B246" t="s">
        <v>405</v>
      </c>
      <c r="C246" t="s">
        <v>154</v>
      </c>
      <c r="D246" t="s">
        <v>986</v>
      </c>
      <c r="E246" s="9">
        <v>73</v>
      </c>
      <c r="F246" s="9" t="s">
        <v>734</v>
      </c>
      <c r="G246" s="9" t="s">
        <v>542</v>
      </c>
    </row>
    <row r="247" spans="1:7" x14ac:dyDescent="0.3">
      <c r="A247" s="9">
        <v>32</v>
      </c>
      <c r="B247" t="s">
        <v>1174</v>
      </c>
      <c r="C247" t="s">
        <v>1329</v>
      </c>
      <c r="D247" t="s">
        <v>1055</v>
      </c>
      <c r="E247" s="9">
        <v>73</v>
      </c>
      <c r="F247" s="9" t="s">
        <v>734</v>
      </c>
      <c r="G247" s="9" t="s">
        <v>542</v>
      </c>
    </row>
    <row r="248" spans="1:7" x14ac:dyDescent="0.3">
      <c r="A248" s="9">
        <v>33</v>
      </c>
      <c r="B248" t="s">
        <v>227</v>
      </c>
      <c r="C248" t="s">
        <v>364</v>
      </c>
      <c r="D248" t="s">
        <v>1016</v>
      </c>
      <c r="E248" s="9">
        <v>71</v>
      </c>
      <c r="F248" s="9" t="s">
        <v>734</v>
      </c>
      <c r="G248" s="9" t="s">
        <v>542</v>
      </c>
    </row>
    <row r="249" spans="1:7" x14ac:dyDescent="0.3">
      <c r="A249" s="9">
        <v>34</v>
      </c>
      <c r="B249" t="s">
        <v>1330</v>
      </c>
      <c r="C249" t="s">
        <v>1331</v>
      </c>
      <c r="D249" t="s">
        <v>996</v>
      </c>
      <c r="E249" s="9">
        <v>71</v>
      </c>
      <c r="F249" s="9" t="s">
        <v>734</v>
      </c>
      <c r="G249" s="9" t="s">
        <v>542</v>
      </c>
    </row>
    <row r="250" spans="1:7" x14ac:dyDescent="0.3">
      <c r="A250" s="9">
        <v>35</v>
      </c>
      <c r="B250" t="s">
        <v>50</v>
      </c>
      <c r="C250" t="s">
        <v>292</v>
      </c>
      <c r="D250" t="s">
        <v>1065</v>
      </c>
      <c r="E250" s="9">
        <v>70</v>
      </c>
      <c r="F250" s="9" t="s">
        <v>734</v>
      </c>
      <c r="G250" s="9" t="s">
        <v>542</v>
      </c>
    </row>
    <row r="251" spans="1:7" x14ac:dyDescent="0.3">
      <c r="A251" s="9">
        <v>36</v>
      </c>
      <c r="B251" t="s">
        <v>1135</v>
      </c>
      <c r="C251" t="s">
        <v>309</v>
      </c>
      <c r="D251" t="s">
        <v>1311</v>
      </c>
      <c r="E251" s="9">
        <v>70</v>
      </c>
      <c r="F251" s="9" t="s">
        <v>734</v>
      </c>
      <c r="G251" s="9" t="s">
        <v>542</v>
      </c>
    </row>
    <row r="252" spans="1:7" x14ac:dyDescent="0.3">
      <c r="A252" s="9">
        <v>37</v>
      </c>
      <c r="B252" t="s">
        <v>700</v>
      </c>
      <c r="C252" t="s">
        <v>701</v>
      </c>
      <c r="D252" t="s">
        <v>702</v>
      </c>
      <c r="E252" s="9">
        <v>70</v>
      </c>
      <c r="F252" s="9" t="s">
        <v>734</v>
      </c>
      <c r="G252" s="9" t="s">
        <v>542</v>
      </c>
    </row>
    <row r="253" spans="1:7" x14ac:dyDescent="0.3">
      <c r="A253" s="9">
        <v>38</v>
      </c>
      <c r="B253" t="s">
        <v>317</v>
      </c>
      <c r="C253" t="s">
        <v>367</v>
      </c>
      <c r="D253" t="s">
        <v>1006</v>
      </c>
      <c r="E253" s="9">
        <v>69</v>
      </c>
      <c r="F253" s="9" t="s">
        <v>734</v>
      </c>
      <c r="G253" s="9" t="s">
        <v>542</v>
      </c>
    </row>
    <row r="254" spans="1:7" x14ac:dyDescent="0.3">
      <c r="A254" s="9">
        <v>39</v>
      </c>
      <c r="B254" t="s">
        <v>200</v>
      </c>
      <c r="C254" t="s">
        <v>1136</v>
      </c>
      <c r="D254" t="s">
        <v>1016</v>
      </c>
      <c r="E254" s="9">
        <v>69</v>
      </c>
      <c r="F254" s="9" t="s">
        <v>734</v>
      </c>
      <c r="G254" s="9" t="s">
        <v>542</v>
      </c>
    </row>
    <row r="255" spans="1:7" x14ac:dyDescent="0.3">
      <c r="A255" s="9">
        <v>40</v>
      </c>
      <c r="B255" t="s">
        <v>47</v>
      </c>
      <c r="C255" t="s">
        <v>710</v>
      </c>
      <c r="D255" t="s">
        <v>1050</v>
      </c>
      <c r="E255" s="9">
        <v>69</v>
      </c>
      <c r="F255" s="9" t="s">
        <v>734</v>
      </c>
      <c r="G255" s="9" t="s">
        <v>542</v>
      </c>
    </row>
    <row r="256" spans="1:7" x14ac:dyDescent="0.3">
      <c r="A256" s="9">
        <v>41</v>
      </c>
      <c r="B256" t="s">
        <v>126</v>
      </c>
      <c r="C256" t="s">
        <v>1332</v>
      </c>
      <c r="D256" t="s">
        <v>1021</v>
      </c>
      <c r="E256" s="9">
        <v>69</v>
      </c>
      <c r="F256" s="9" t="s">
        <v>734</v>
      </c>
      <c r="G256" s="9" t="s">
        <v>542</v>
      </c>
    </row>
    <row r="257" spans="1:7" x14ac:dyDescent="0.3">
      <c r="A257" s="9">
        <v>42</v>
      </c>
      <c r="B257" t="s">
        <v>508</v>
      </c>
      <c r="C257" t="s">
        <v>403</v>
      </c>
      <c r="D257" t="s">
        <v>1065</v>
      </c>
      <c r="E257" s="9">
        <v>69</v>
      </c>
      <c r="F257" s="9" t="s">
        <v>734</v>
      </c>
      <c r="G257" s="9" t="s">
        <v>542</v>
      </c>
    </row>
    <row r="258" spans="1:7" x14ac:dyDescent="0.3">
      <c r="A258" s="9">
        <v>43</v>
      </c>
      <c r="B258" t="s">
        <v>198</v>
      </c>
      <c r="C258" t="s">
        <v>388</v>
      </c>
      <c r="D258" t="s">
        <v>1031</v>
      </c>
      <c r="E258" s="9">
        <v>69</v>
      </c>
      <c r="F258" s="9" t="s">
        <v>734</v>
      </c>
      <c r="G258" s="9" t="s">
        <v>542</v>
      </c>
    </row>
    <row r="259" spans="1:7" x14ac:dyDescent="0.3">
      <c r="A259" s="9">
        <v>44</v>
      </c>
      <c r="B259" t="s">
        <v>1319</v>
      </c>
      <c r="C259" t="s">
        <v>478</v>
      </c>
      <c r="D259" t="s">
        <v>1026</v>
      </c>
      <c r="E259" s="9">
        <v>69</v>
      </c>
      <c r="F259" s="9" t="s">
        <v>734</v>
      </c>
      <c r="G259" s="9" t="s">
        <v>542</v>
      </c>
    </row>
    <row r="260" spans="1:7" x14ac:dyDescent="0.3">
      <c r="A260" s="9">
        <v>45</v>
      </c>
      <c r="B260" t="s">
        <v>704</v>
      </c>
      <c r="C260" t="s">
        <v>436</v>
      </c>
      <c r="D260" t="s">
        <v>702</v>
      </c>
      <c r="E260" s="9">
        <v>69</v>
      </c>
      <c r="F260" s="9" t="s">
        <v>734</v>
      </c>
      <c r="G260" s="9" t="s">
        <v>542</v>
      </c>
    </row>
    <row r="261" spans="1:7" x14ac:dyDescent="0.3">
      <c r="A261" s="9">
        <v>46</v>
      </c>
      <c r="B261" t="s">
        <v>1333</v>
      </c>
      <c r="C261" t="s">
        <v>1334</v>
      </c>
      <c r="D261" t="s">
        <v>1021</v>
      </c>
      <c r="E261" s="9">
        <v>68</v>
      </c>
      <c r="F261" s="9" t="s">
        <v>734</v>
      </c>
      <c r="G261" s="9" t="s">
        <v>542</v>
      </c>
    </row>
    <row r="262" spans="1:7" x14ac:dyDescent="0.3">
      <c r="A262" s="9">
        <v>47</v>
      </c>
      <c r="B262" t="s">
        <v>1335</v>
      </c>
      <c r="C262" t="s">
        <v>1336</v>
      </c>
      <c r="D262" t="s">
        <v>1089</v>
      </c>
      <c r="E262" s="9">
        <v>68</v>
      </c>
      <c r="F262" s="9" t="s">
        <v>734</v>
      </c>
      <c r="G262" s="9" t="s">
        <v>542</v>
      </c>
    </row>
    <row r="263" spans="1:7" x14ac:dyDescent="0.3">
      <c r="A263" s="9">
        <v>48</v>
      </c>
      <c r="B263" t="s">
        <v>157</v>
      </c>
      <c r="C263" t="s">
        <v>1337</v>
      </c>
      <c r="D263" t="s">
        <v>1079</v>
      </c>
      <c r="E263" s="9">
        <v>67</v>
      </c>
      <c r="F263" s="9" t="s">
        <v>734</v>
      </c>
      <c r="G263" s="9" t="s">
        <v>542</v>
      </c>
    </row>
    <row r="264" spans="1:7" x14ac:dyDescent="0.3">
      <c r="A264" s="9">
        <v>49</v>
      </c>
      <c r="B264" t="s">
        <v>704</v>
      </c>
      <c r="C264" t="s">
        <v>478</v>
      </c>
      <c r="D264" t="s">
        <v>702</v>
      </c>
      <c r="E264" s="9">
        <v>67</v>
      </c>
      <c r="F264" s="9" t="s">
        <v>734</v>
      </c>
      <c r="G264" s="9" t="s">
        <v>542</v>
      </c>
    </row>
    <row r="265" spans="1:7" x14ac:dyDescent="0.3">
      <c r="A265" s="9">
        <v>50</v>
      </c>
      <c r="B265" t="s">
        <v>222</v>
      </c>
      <c r="C265" t="s">
        <v>699</v>
      </c>
      <c r="D265" t="s">
        <v>696</v>
      </c>
      <c r="E265" s="9">
        <v>66</v>
      </c>
      <c r="F265" s="9" t="s">
        <v>734</v>
      </c>
      <c r="G265" s="9" t="s">
        <v>542</v>
      </c>
    </row>
    <row r="266" spans="1:7" x14ac:dyDescent="0.3">
      <c r="A266" s="9">
        <v>51</v>
      </c>
      <c r="B266" t="s">
        <v>143</v>
      </c>
      <c r="C266" t="s">
        <v>337</v>
      </c>
      <c r="D266" t="s">
        <v>1050</v>
      </c>
      <c r="E266" s="9">
        <v>65</v>
      </c>
      <c r="F266" s="9" t="s">
        <v>734</v>
      </c>
      <c r="G266" s="9" t="s">
        <v>542</v>
      </c>
    </row>
    <row r="267" spans="1:7" x14ac:dyDescent="0.3">
      <c r="A267" s="9">
        <v>52</v>
      </c>
      <c r="B267" t="s">
        <v>1338</v>
      </c>
      <c r="C267" t="s">
        <v>1339</v>
      </c>
      <c r="D267" t="s">
        <v>1050</v>
      </c>
      <c r="E267" s="9">
        <v>65</v>
      </c>
      <c r="F267" s="9" t="s">
        <v>734</v>
      </c>
      <c r="G267" s="9" t="s">
        <v>542</v>
      </c>
    </row>
    <row r="268" spans="1:7" x14ac:dyDescent="0.3">
      <c r="A268" s="9">
        <v>53</v>
      </c>
      <c r="B268" t="s">
        <v>402</v>
      </c>
      <c r="C268" t="s">
        <v>1340</v>
      </c>
      <c r="D268" t="s">
        <v>996</v>
      </c>
      <c r="E268" s="9">
        <v>65</v>
      </c>
      <c r="F268" s="9" t="s">
        <v>734</v>
      </c>
      <c r="G268" s="9" t="s">
        <v>542</v>
      </c>
    </row>
    <row r="269" spans="1:7" x14ac:dyDescent="0.3">
      <c r="A269" s="9">
        <v>54</v>
      </c>
      <c r="B269" t="s">
        <v>1341</v>
      </c>
      <c r="C269" t="s">
        <v>1342</v>
      </c>
      <c r="D269" t="s">
        <v>1011</v>
      </c>
      <c r="E269" s="9">
        <v>65</v>
      </c>
      <c r="F269" s="9" t="s">
        <v>734</v>
      </c>
      <c r="G269" s="9" t="s">
        <v>542</v>
      </c>
    </row>
    <row r="270" spans="1:7" x14ac:dyDescent="0.3">
      <c r="A270" s="9">
        <v>55</v>
      </c>
      <c r="B270" t="s">
        <v>188</v>
      </c>
      <c r="C270" t="s">
        <v>1343</v>
      </c>
      <c r="D270" t="s">
        <v>1001</v>
      </c>
      <c r="E270" s="9">
        <v>65</v>
      </c>
      <c r="F270" s="9" t="s">
        <v>734</v>
      </c>
      <c r="G270" s="9" t="s">
        <v>542</v>
      </c>
    </row>
    <row r="271" spans="1:7" x14ac:dyDescent="0.3">
      <c r="A271" s="9">
        <v>56</v>
      </c>
      <c r="B271" t="s">
        <v>353</v>
      </c>
      <c r="C271" t="s">
        <v>1344</v>
      </c>
      <c r="D271" t="s">
        <v>1060</v>
      </c>
      <c r="E271" s="9">
        <v>65</v>
      </c>
      <c r="F271" s="9" t="s">
        <v>734</v>
      </c>
      <c r="G271" s="9" t="s">
        <v>542</v>
      </c>
    </row>
    <row r="272" spans="1:7" x14ac:dyDescent="0.3">
      <c r="A272" s="9">
        <v>57</v>
      </c>
      <c r="B272" t="s">
        <v>706</v>
      </c>
      <c r="C272" t="s">
        <v>1345</v>
      </c>
      <c r="D272" t="s">
        <v>1075</v>
      </c>
      <c r="E272" s="9">
        <v>65</v>
      </c>
      <c r="F272" s="9" t="s">
        <v>734</v>
      </c>
      <c r="G272" s="9" t="s">
        <v>542</v>
      </c>
    </row>
    <row r="273" spans="1:7" x14ac:dyDescent="0.3">
      <c r="A273" s="9">
        <v>58</v>
      </c>
      <c r="B273" t="s">
        <v>1346</v>
      </c>
      <c r="C273" t="s">
        <v>1347</v>
      </c>
      <c r="D273" t="s">
        <v>1311</v>
      </c>
      <c r="E273" s="9">
        <v>65</v>
      </c>
      <c r="F273" s="9" t="s">
        <v>734</v>
      </c>
      <c r="G273" s="9" t="s">
        <v>542</v>
      </c>
    </row>
    <row r="274" spans="1:7" x14ac:dyDescent="0.3">
      <c r="A274" s="9">
        <v>59</v>
      </c>
      <c r="B274" t="s">
        <v>171</v>
      </c>
      <c r="C274" t="s">
        <v>725</v>
      </c>
      <c r="D274" t="s">
        <v>1094</v>
      </c>
      <c r="E274" s="9">
        <v>65</v>
      </c>
      <c r="F274" s="9" t="s">
        <v>734</v>
      </c>
      <c r="G274" s="9" t="s">
        <v>542</v>
      </c>
    </row>
    <row r="275" spans="1:7" x14ac:dyDescent="0.3">
      <c r="A275" s="9">
        <v>60</v>
      </c>
      <c r="B275" t="s">
        <v>239</v>
      </c>
      <c r="C275" t="s">
        <v>695</v>
      </c>
      <c r="D275" t="s">
        <v>696</v>
      </c>
      <c r="E275" s="9">
        <v>64</v>
      </c>
      <c r="F275" s="9" t="s">
        <v>734</v>
      </c>
      <c r="G275" s="9" t="s">
        <v>542</v>
      </c>
    </row>
    <row r="276" spans="1:7" x14ac:dyDescent="0.3">
      <c r="A276" s="9">
        <v>61</v>
      </c>
      <c r="B276" t="s">
        <v>1307</v>
      </c>
      <c r="C276" t="s">
        <v>674</v>
      </c>
      <c r="D276" t="s">
        <v>1070</v>
      </c>
      <c r="E276" s="9">
        <v>64</v>
      </c>
      <c r="F276" s="9" t="s">
        <v>734</v>
      </c>
      <c r="G276" s="9" t="s">
        <v>542</v>
      </c>
    </row>
    <row r="277" spans="1:7" x14ac:dyDescent="0.3">
      <c r="A277" s="9">
        <v>62</v>
      </c>
      <c r="B277" t="s">
        <v>1319</v>
      </c>
      <c r="C277" t="s">
        <v>354</v>
      </c>
      <c r="D277" t="s">
        <v>1026</v>
      </c>
      <c r="E277" s="9">
        <v>64</v>
      </c>
      <c r="F277" s="9" t="s">
        <v>734</v>
      </c>
      <c r="G277" s="9" t="s">
        <v>542</v>
      </c>
    </row>
    <row r="278" spans="1:7" x14ac:dyDescent="0.3">
      <c r="A278" s="9">
        <v>63</v>
      </c>
      <c r="B278" t="s">
        <v>387</v>
      </c>
      <c r="C278" t="s">
        <v>199</v>
      </c>
      <c r="D278" t="s">
        <v>696</v>
      </c>
      <c r="E278" s="9">
        <v>63</v>
      </c>
      <c r="F278" s="9" t="s">
        <v>734</v>
      </c>
      <c r="G278" s="9" t="s">
        <v>542</v>
      </c>
    </row>
    <row r="279" spans="1:7" x14ac:dyDescent="0.3">
      <c r="A279" s="9">
        <v>64</v>
      </c>
      <c r="B279" t="s">
        <v>525</v>
      </c>
      <c r="C279" t="s">
        <v>364</v>
      </c>
      <c r="D279" t="s">
        <v>1016</v>
      </c>
      <c r="E279" s="9">
        <v>63</v>
      </c>
      <c r="F279" s="9" t="s">
        <v>734</v>
      </c>
      <c r="G279" s="9" t="s">
        <v>542</v>
      </c>
    </row>
    <row r="280" spans="1:7" x14ac:dyDescent="0.3">
      <c r="A280" s="9">
        <v>65</v>
      </c>
      <c r="B280" t="s">
        <v>103</v>
      </c>
      <c r="C280" t="s">
        <v>1348</v>
      </c>
      <c r="D280" t="s">
        <v>1031</v>
      </c>
      <c r="E280" s="9">
        <v>63</v>
      </c>
      <c r="F280" s="9" t="s">
        <v>734</v>
      </c>
      <c r="G280" s="9" t="s">
        <v>542</v>
      </c>
    </row>
    <row r="281" spans="1:7" x14ac:dyDescent="0.3">
      <c r="A281" s="9">
        <v>66</v>
      </c>
      <c r="B281" t="s">
        <v>1349</v>
      </c>
      <c r="C281" t="s">
        <v>1350</v>
      </c>
      <c r="D281" t="s">
        <v>1084</v>
      </c>
      <c r="E281" s="9">
        <v>63</v>
      </c>
      <c r="F281" s="9" t="s">
        <v>734</v>
      </c>
      <c r="G281" s="9" t="s">
        <v>542</v>
      </c>
    </row>
    <row r="282" spans="1:7" x14ac:dyDescent="0.3">
      <c r="A282" s="9">
        <v>67</v>
      </c>
      <c r="B282" t="s">
        <v>188</v>
      </c>
      <c r="C282" t="s">
        <v>268</v>
      </c>
      <c r="D282" t="s">
        <v>991</v>
      </c>
      <c r="E282" s="9">
        <v>63</v>
      </c>
      <c r="F282" s="9" t="s">
        <v>734</v>
      </c>
      <c r="G282" s="9" t="s">
        <v>542</v>
      </c>
    </row>
    <row r="283" spans="1:7" x14ac:dyDescent="0.3">
      <c r="A283" s="9">
        <v>68</v>
      </c>
      <c r="B283" t="s">
        <v>1319</v>
      </c>
      <c r="C283" t="s">
        <v>393</v>
      </c>
      <c r="D283" t="s">
        <v>1026</v>
      </c>
      <c r="E283" s="9">
        <v>63</v>
      </c>
      <c r="F283" s="9" t="s">
        <v>734</v>
      </c>
      <c r="G283" s="9" t="s">
        <v>542</v>
      </c>
    </row>
    <row r="284" spans="1:7" x14ac:dyDescent="0.3">
      <c r="A284" s="9">
        <v>69</v>
      </c>
      <c r="B284" t="s">
        <v>200</v>
      </c>
      <c r="C284" t="s">
        <v>1351</v>
      </c>
      <c r="D284" t="s">
        <v>1103</v>
      </c>
      <c r="E284" s="9">
        <v>63</v>
      </c>
      <c r="F284" s="9" t="s">
        <v>734</v>
      </c>
      <c r="G284" s="9" t="s">
        <v>542</v>
      </c>
    </row>
    <row r="285" spans="1:7" x14ac:dyDescent="0.3">
      <c r="A285" s="9">
        <v>70</v>
      </c>
      <c r="B285" t="s">
        <v>483</v>
      </c>
      <c r="C285" t="s">
        <v>1352</v>
      </c>
      <c r="D285" t="s">
        <v>1065</v>
      </c>
      <c r="E285" s="9">
        <v>61</v>
      </c>
      <c r="F285" s="9" t="s">
        <v>734</v>
      </c>
      <c r="G285" s="9" t="s">
        <v>542</v>
      </c>
    </row>
    <row r="286" spans="1:7" x14ac:dyDescent="0.3">
      <c r="A286" s="9">
        <v>71</v>
      </c>
      <c r="B286" t="s">
        <v>290</v>
      </c>
      <c r="C286" t="s">
        <v>428</v>
      </c>
      <c r="D286" t="s">
        <v>1070</v>
      </c>
      <c r="E286" s="9">
        <v>59</v>
      </c>
      <c r="F286" s="9" t="s">
        <v>734</v>
      </c>
      <c r="G286" s="9" t="s">
        <v>542</v>
      </c>
    </row>
    <row r="287" spans="1:7" x14ac:dyDescent="0.3">
      <c r="A287" s="9">
        <v>72</v>
      </c>
      <c r="B287" t="s">
        <v>697</v>
      </c>
      <c r="C287" t="s">
        <v>698</v>
      </c>
      <c r="D287" t="s">
        <v>696</v>
      </c>
      <c r="E287" s="9">
        <v>58</v>
      </c>
      <c r="F287" s="9" t="s">
        <v>734</v>
      </c>
      <c r="G287" s="9" t="s">
        <v>542</v>
      </c>
    </row>
    <row r="288" spans="1:7" x14ac:dyDescent="0.3">
      <c r="A288" s="9">
        <v>73</v>
      </c>
      <c r="B288" t="s">
        <v>143</v>
      </c>
      <c r="C288" t="s">
        <v>1353</v>
      </c>
      <c r="D288" t="s">
        <v>1011</v>
      </c>
      <c r="E288" s="9">
        <v>58</v>
      </c>
      <c r="F288" s="9" t="s">
        <v>734</v>
      </c>
      <c r="G288" s="9" t="s">
        <v>542</v>
      </c>
    </row>
    <row r="289" spans="1:7" x14ac:dyDescent="0.3">
      <c r="A289" s="9">
        <v>74</v>
      </c>
      <c r="B289" t="s">
        <v>1354</v>
      </c>
      <c r="C289" t="s">
        <v>1355</v>
      </c>
      <c r="D289" t="s">
        <v>1021</v>
      </c>
      <c r="E289" s="9">
        <v>58</v>
      </c>
      <c r="F289" s="9" t="s">
        <v>734</v>
      </c>
      <c r="G289" s="9" t="s">
        <v>542</v>
      </c>
    </row>
    <row r="290" spans="1:7" x14ac:dyDescent="0.3">
      <c r="A290" s="9">
        <v>75</v>
      </c>
      <c r="B290" t="s">
        <v>1254</v>
      </c>
      <c r="C290" t="s">
        <v>1356</v>
      </c>
      <c r="D290" t="s">
        <v>1079</v>
      </c>
      <c r="E290" s="9">
        <v>58</v>
      </c>
      <c r="F290" s="9" t="s">
        <v>734</v>
      </c>
      <c r="G290" s="9" t="s">
        <v>542</v>
      </c>
    </row>
    <row r="291" spans="1:7" x14ac:dyDescent="0.3">
      <c r="A291" s="9">
        <v>76</v>
      </c>
      <c r="B291" t="s">
        <v>41</v>
      </c>
      <c r="C291" t="s">
        <v>1322</v>
      </c>
      <c r="D291" t="s">
        <v>1031</v>
      </c>
      <c r="E291" s="9">
        <v>58</v>
      </c>
      <c r="F291" s="9" t="s">
        <v>734</v>
      </c>
      <c r="G291" s="9" t="s">
        <v>542</v>
      </c>
    </row>
    <row r="292" spans="1:7" x14ac:dyDescent="0.3">
      <c r="A292" s="9">
        <v>77</v>
      </c>
      <c r="B292" t="s">
        <v>1357</v>
      </c>
      <c r="C292" t="s">
        <v>1358</v>
      </c>
      <c r="D292" t="s">
        <v>1006</v>
      </c>
      <c r="E292" s="9">
        <v>57</v>
      </c>
      <c r="F292" s="9" t="s">
        <v>734</v>
      </c>
      <c r="G292" s="9" t="s">
        <v>542</v>
      </c>
    </row>
    <row r="293" spans="1:7" x14ac:dyDescent="0.3">
      <c r="A293" s="9">
        <v>78</v>
      </c>
      <c r="B293" t="s">
        <v>1359</v>
      </c>
      <c r="C293" t="s">
        <v>1360</v>
      </c>
      <c r="D293" t="s">
        <v>1040</v>
      </c>
      <c r="E293" s="9">
        <v>56</v>
      </c>
      <c r="F293" s="9" t="s">
        <v>734</v>
      </c>
      <c r="G293" s="9" t="s">
        <v>542</v>
      </c>
    </row>
    <row r="294" spans="1:7" x14ac:dyDescent="0.3">
      <c r="A294" s="9">
        <v>79</v>
      </c>
      <c r="B294" t="s">
        <v>145</v>
      </c>
      <c r="C294" t="s">
        <v>1361</v>
      </c>
      <c r="D294" t="s">
        <v>1055</v>
      </c>
      <c r="E294" s="9">
        <v>54</v>
      </c>
      <c r="F294" s="9" t="s">
        <v>734</v>
      </c>
      <c r="G294" s="9" t="s">
        <v>542</v>
      </c>
    </row>
    <row r="295" spans="1:7" x14ac:dyDescent="0.3">
      <c r="A295" s="9">
        <v>80</v>
      </c>
      <c r="B295" t="s">
        <v>191</v>
      </c>
      <c r="C295" t="s">
        <v>1362</v>
      </c>
      <c r="D295" t="s">
        <v>1075</v>
      </c>
      <c r="E295" s="9">
        <v>54</v>
      </c>
      <c r="F295" s="9" t="s">
        <v>734</v>
      </c>
      <c r="G295" s="9" t="s">
        <v>542</v>
      </c>
    </row>
    <row r="296" spans="1:7" x14ac:dyDescent="0.3">
      <c r="A296" s="9">
        <v>81</v>
      </c>
      <c r="B296" t="s">
        <v>1363</v>
      </c>
      <c r="C296" t="s">
        <v>1364</v>
      </c>
      <c r="D296" t="s">
        <v>1070</v>
      </c>
      <c r="E296" s="9">
        <v>53</v>
      </c>
      <c r="F296" s="9" t="s">
        <v>734</v>
      </c>
      <c r="G296" s="9" t="s">
        <v>542</v>
      </c>
    </row>
    <row r="297" spans="1:7" x14ac:dyDescent="0.3">
      <c r="A297" s="9">
        <v>82</v>
      </c>
      <c r="B297" t="s">
        <v>1365</v>
      </c>
      <c r="C297" t="s">
        <v>656</v>
      </c>
      <c r="D297" t="s">
        <v>1060</v>
      </c>
      <c r="E297" s="9">
        <v>53</v>
      </c>
      <c r="F297" s="9" t="s">
        <v>734</v>
      </c>
      <c r="G297" s="9" t="s">
        <v>542</v>
      </c>
    </row>
    <row r="298" spans="1:7" x14ac:dyDescent="0.3">
      <c r="A298" s="9">
        <v>83</v>
      </c>
      <c r="B298" t="s">
        <v>255</v>
      </c>
      <c r="C298" t="s">
        <v>1366</v>
      </c>
      <c r="D298" t="s">
        <v>1040</v>
      </c>
      <c r="E298" s="9">
        <v>51</v>
      </c>
      <c r="F298" s="9" t="s">
        <v>734</v>
      </c>
      <c r="G298" s="9" t="s">
        <v>542</v>
      </c>
    </row>
    <row r="299" spans="1:7" x14ac:dyDescent="0.3">
      <c r="A299" s="9">
        <v>84</v>
      </c>
      <c r="B299" t="s">
        <v>1367</v>
      </c>
      <c r="C299" t="s">
        <v>127</v>
      </c>
      <c r="D299" t="s">
        <v>1089</v>
      </c>
      <c r="E299" s="9">
        <v>51</v>
      </c>
      <c r="F299" s="9" t="s">
        <v>734</v>
      </c>
      <c r="G299" s="9" t="s">
        <v>542</v>
      </c>
    </row>
    <row r="300" spans="1:7" x14ac:dyDescent="0.3">
      <c r="A300" s="9">
        <v>85</v>
      </c>
      <c r="B300" t="s">
        <v>231</v>
      </c>
      <c r="C300" t="s">
        <v>1368</v>
      </c>
      <c r="D300" t="s">
        <v>1075</v>
      </c>
      <c r="E300" s="9">
        <v>51</v>
      </c>
      <c r="F300" s="9" t="s">
        <v>734</v>
      </c>
      <c r="G300" s="9" t="s">
        <v>542</v>
      </c>
    </row>
    <row r="301" spans="1:7" x14ac:dyDescent="0.3">
      <c r="A301" s="9">
        <v>86</v>
      </c>
      <c r="B301" t="s">
        <v>231</v>
      </c>
      <c r="C301" t="s">
        <v>1369</v>
      </c>
      <c r="D301" t="s">
        <v>1035</v>
      </c>
      <c r="E301" s="9">
        <v>51</v>
      </c>
      <c r="F301" s="9" t="s">
        <v>734</v>
      </c>
      <c r="G301" s="9" t="s">
        <v>542</v>
      </c>
    </row>
    <row r="302" spans="1:7" x14ac:dyDescent="0.3">
      <c r="A302" s="9">
        <v>87</v>
      </c>
      <c r="B302" t="s">
        <v>592</v>
      </c>
      <c r="C302" t="s">
        <v>428</v>
      </c>
      <c r="D302" t="s">
        <v>1070</v>
      </c>
      <c r="E302" s="9">
        <v>50</v>
      </c>
      <c r="F302" s="9" t="s">
        <v>734</v>
      </c>
      <c r="G302" s="9" t="s">
        <v>542</v>
      </c>
    </row>
    <row r="303" spans="1:7" x14ac:dyDescent="0.3">
      <c r="A303" s="9">
        <v>88</v>
      </c>
      <c r="B303" t="s">
        <v>703</v>
      </c>
      <c r="C303" t="s">
        <v>354</v>
      </c>
      <c r="D303" t="s">
        <v>702</v>
      </c>
      <c r="E303" s="9">
        <v>50</v>
      </c>
      <c r="F303" s="9" t="s">
        <v>734</v>
      </c>
      <c r="G303" s="9" t="s">
        <v>542</v>
      </c>
    </row>
    <row r="304" spans="1:7" x14ac:dyDescent="0.3">
      <c r="A304" s="9">
        <v>89</v>
      </c>
      <c r="B304" t="s">
        <v>263</v>
      </c>
      <c r="C304" t="s">
        <v>1370</v>
      </c>
      <c r="D304" t="s">
        <v>1060</v>
      </c>
      <c r="E304" s="9">
        <v>49</v>
      </c>
      <c r="F304" s="9" t="s">
        <v>734</v>
      </c>
      <c r="G304" s="9" t="s">
        <v>542</v>
      </c>
    </row>
    <row r="305" spans="1:7" x14ac:dyDescent="0.3">
      <c r="A305" s="9">
        <v>90</v>
      </c>
      <c r="B305" t="s">
        <v>1371</v>
      </c>
      <c r="C305" t="s">
        <v>1372</v>
      </c>
      <c r="D305" t="s">
        <v>1075</v>
      </c>
      <c r="E305" s="9">
        <v>49</v>
      </c>
      <c r="F305" s="9" t="s">
        <v>734</v>
      </c>
      <c r="G305" s="9" t="s">
        <v>542</v>
      </c>
    </row>
    <row r="306" spans="1:7" x14ac:dyDescent="0.3">
      <c r="A306" s="9">
        <v>91</v>
      </c>
      <c r="B306" t="s">
        <v>161</v>
      </c>
      <c r="C306" t="s">
        <v>1339</v>
      </c>
      <c r="D306" t="s">
        <v>1050</v>
      </c>
      <c r="E306" s="9">
        <v>47</v>
      </c>
      <c r="F306" s="9" t="s">
        <v>734</v>
      </c>
      <c r="G306" s="9" t="s">
        <v>542</v>
      </c>
    </row>
    <row r="307" spans="1:7" x14ac:dyDescent="0.3">
      <c r="A307" s="9">
        <v>92</v>
      </c>
      <c r="B307" t="s">
        <v>308</v>
      </c>
      <c r="C307" t="s">
        <v>309</v>
      </c>
      <c r="D307" t="s">
        <v>705</v>
      </c>
      <c r="E307" s="9">
        <v>46</v>
      </c>
      <c r="F307" s="9" t="s">
        <v>734</v>
      </c>
      <c r="G307" s="9" t="s">
        <v>542</v>
      </c>
    </row>
    <row r="308" spans="1:7" x14ac:dyDescent="0.3">
      <c r="A308" s="9">
        <v>93</v>
      </c>
      <c r="B308" t="s">
        <v>1373</v>
      </c>
      <c r="C308" t="s">
        <v>1374</v>
      </c>
      <c r="D308" t="s">
        <v>1079</v>
      </c>
      <c r="E308" s="9">
        <v>43</v>
      </c>
      <c r="F308" s="9" t="s">
        <v>734</v>
      </c>
      <c r="G308" s="9" t="s">
        <v>542</v>
      </c>
    </row>
    <row r="309" spans="1:7" x14ac:dyDescent="0.3">
      <c r="A309" s="9">
        <v>94</v>
      </c>
      <c r="B309" t="s">
        <v>417</v>
      </c>
      <c r="C309" t="s">
        <v>1375</v>
      </c>
      <c r="D309" t="s">
        <v>1079</v>
      </c>
      <c r="E309" s="9">
        <v>41</v>
      </c>
      <c r="F309" s="9" t="s">
        <v>734</v>
      </c>
      <c r="G309" s="9" t="s">
        <v>542</v>
      </c>
    </row>
    <row r="310" spans="1:7" x14ac:dyDescent="0.3">
      <c r="A310" s="9">
        <v>95</v>
      </c>
      <c r="B310" t="s">
        <v>1376</v>
      </c>
      <c r="C310" t="s">
        <v>81</v>
      </c>
      <c r="D310" t="s">
        <v>1084</v>
      </c>
      <c r="E310" s="9">
        <v>39</v>
      </c>
      <c r="F310" s="9" t="s">
        <v>734</v>
      </c>
      <c r="G310" s="9" t="s">
        <v>542</v>
      </c>
    </row>
    <row r="311" spans="1:7" x14ac:dyDescent="0.3">
      <c r="A311" s="9">
        <v>96</v>
      </c>
      <c r="B311" t="s">
        <v>224</v>
      </c>
      <c r="C311" t="s">
        <v>1360</v>
      </c>
      <c r="D311" t="s">
        <v>1055</v>
      </c>
      <c r="E311" s="9">
        <v>38</v>
      </c>
      <c r="F311" s="9" t="s">
        <v>734</v>
      </c>
      <c r="G311" s="9" t="s">
        <v>542</v>
      </c>
    </row>
    <row r="312" spans="1:7" x14ac:dyDescent="0.3">
      <c r="A312" s="9">
        <v>97</v>
      </c>
      <c r="B312" t="s">
        <v>1307</v>
      </c>
      <c r="C312" t="s">
        <v>1377</v>
      </c>
      <c r="D312" t="s">
        <v>1065</v>
      </c>
      <c r="E312" s="9">
        <v>37</v>
      </c>
      <c r="F312" s="9" t="s">
        <v>734</v>
      </c>
      <c r="G312" s="9" t="s">
        <v>542</v>
      </c>
    </row>
    <row r="313" spans="1:7" x14ac:dyDescent="0.3">
      <c r="A313" s="9">
        <v>98</v>
      </c>
      <c r="B313" t="s">
        <v>706</v>
      </c>
      <c r="C313" t="s">
        <v>309</v>
      </c>
      <c r="D313" t="s">
        <v>705</v>
      </c>
      <c r="E313" s="9">
        <v>30</v>
      </c>
      <c r="F313" s="9" t="s">
        <v>734</v>
      </c>
      <c r="G313" s="9" t="s">
        <v>542</v>
      </c>
    </row>
    <row r="314" spans="1:7" x14ac:dyDescent="0.3">
      <c r="A314" s="9">
        <v>99</v>
      </c>
      <c r="B314" t="s">
        <v>465</v>
      </c>
      <c r="C314" t="s">
        <v>1378</v>
      </c>
      <c r="D314" t="s">
        <v>1084</v>
      </c>
      <c r="E314" s="9">
        <v>23</v>
      </c>
      <c r="F314" s="9" t="s">
        <v>734</v>
      </c>
      <c r="G314" s="9" t="s">
        <v>542</v>
      </c>
    </row>
    <row r="315" spans="1:7" x14ac:dyDescent="0.3">
      <c r="A315" s="9">
        <v>100</v>
      </c>
      <c r="B315" t="s">
        <v>1379</v>
      </c>
      <c r="C315" t="s">
        <v>633</v>
      </c>
      <c r="D315" t="s">
        <v>1094</v>
      </c>
      <c r="E315" s="9">
        <v>17</v>
      </c>
      <c r="F315" s="9" t="s">
        <v>734</v>
      </c>
      <c r="G315" s="9" t="s">
        <v>542</v>
      </c>
    </row>
    <row r="316" spans="1:7" x14ac:dyDescent="0.3">
      <c r="A316" s="9">
        <v>101</v>
      </c>
      <c r="B316" t="s">
        <v>180</v>
      </c>
      <c r="C316" t="s">
        <v>309</v>
      </c>
      <c r="D316" t="s">
        <v>705</v>
      </c>
      <c r="E316" s="9">
        <v>0</v>
      </c>
      <c r="F316" s="9" t="s">
        <v>734</v>
      </c>
      <c r="G316" s="9" t="s">
        <v>542</v>
      </c>
    </row>
    <row r="317" spans="1:7" x14ac:dyDescent="0.3">
      <c r="A317" s="9">
        <v>102</v>
      </c>
      <c r="B317" t="s">
        <v>143</v>
      </c>
      <c r="C317" t="s">
        <v>309</v>
      </c>
      <c r="D317" t="s">
        <v>705</v>
      </c>
      <c r="E317" s="9">
        <v>0</v>
      </c>
      <c r="F317" s="9" t="s">
        <v>734</v>
      </c>
      <c r="G317" s="9" t="s">
        <v>542</v>
      </c>
    </row>
    <row r="318" spans="1:7" x14ac:dyDescent="0.3">
      <c r="A318" s="9">
        <v>103</v>
      </c>
      <c r="B318" t="s">
        <v>261</v>
      </c>
      <c r="C318" t="s">
        <v>649</v>
      </c>
      <c r="D318" t="s">
        <v>1108</v>
      </c>
      <c r="E318" s="9">
        <v>0</v>
      </c>
      <c r="F318" s="9" t="s">
        <v>734</v>
      </c>
      <c r="G318" s="9" t="s">
        <v>542</v>
      </c>
    </row>
    <row r="319" spans="1:7" x14ac:dyDescent="0.3">
      <c r="A319" s="9">
        <v>104</v>
      </c>
      <c r="B319" t="s">
        <v>1380</v>
      </c>
      <c r="C319" t="s">
        <v>649</v>
      </c>
      <c r="D319" t="s">
        <v>1108</v>
      </c>
      <c r="E319" s="9">
        <v>0</v>
      </c>
      <c r="F319" s="9" t="s">
        <v>734</v>
      </c>
      <c r="G319" s="9" t="s">
        <v>542</v>
      </c>
    </row>
    <row r="320" spans="1:7" x14ac:dyDescent="0.3">
      <c r="A320" s="9">
        <v>105</v>
      </c>
      <c r="B320" t="s">
        <v>357</v>
      </c>
      <c r="C320" t="s">
        <v>1381</v>
      </c>
      <c r="D320" t="s">
        <v>1108</v>
      </c>
      <c r="E320" s="9">
        <v>0</v>
      </c>
      <c r="F320" s="9" t="s">
        <v>734</v>
      </c>
      <c r="G320" s="9" t="s">
        <v>542</v>
      </c>
    </row>
    <row r="321" spans="1:7" x14ac:dyDescent="0.3">
      <c r="A321" s="9">
        <v>106</v>
      </c>
      <c r="B321" t="s">
        <v>456</v>
      </c>
      <c r="C321" t="s">
        <v>1382</v>
      </c>
      <c r="D321" t="s">
        <v>1108</v>
      </c>
      <c r="E321" s="9">
        <v>0</v>
      </c>
      <c r="F321" s="9" t="s">
        <v>734</v>
      </c>
      <c r="G321" s="9" t="s">
        <v>542</v>
      </c>
    </row>
    <row r="322" spans="1:7" x14ac:dyDescent="0.3">
      <c r="A322" s="9">
        <v>107</v>
      </c>
      <c r="B322" t="s">
        <v>239</v>
      </c>
      <c r="C322" t="s">
        <v>1383</v>
      </c>
      <c r="D322" t="s">
        <v>1089</v>
      </c>
      <c r="E322" s="9">
        <v>0</v>
      </c>
      <c r="F322" s="9" t="s">
        <v>734</v>
      </c>
      <c r="G322" s="9" t="s">
        <v>542</v>
      </c>
    </row>
    <row r="323" spans="1:7" x14ac:dyDescent="0.3">
      <c r="A323" s="9">
        <v>108</v>
      </c>
      <c r="B323" t="s">
        <v>173</v>
      </c>
      <c r="C323" t="s">
        <v>76</v>
      </c>
      <c r="D323" t="s">
        <v>1103</v>
      </c>
      <c r="E323" s="9">
        <v>0</v>
      </c>
      <c r="F323" s="9" t="s">
        <v>734</v>
      </c>
      <c r="G323" s="9" t="s">
        <v>542</v>
      </c>
    </row>
    <row r="324" spans="1:7" x14ac:dyDescent="0.3">
      <c r="A324" s="9">
        <v>109</v>
      </c>
      <c r="B324" t="s">
        <v>231</v>
      </c>
      <c r="C324" t="s">
        <v>1384</v>
      </c>
      <c r="D324" t="s">
        <v>1103</v>
      </c>
      <c r="E324" s="9">
        <v>0</v>
      </c>
      <c r="F324" s="9" t="s">
        <v>734</v>
      </c>
      <c r="G324" s="9" t="s">
        <v>542</v>
      </c>
    </row>
    <row r="325" spans="1:7" x14ac:dyDescent="0.3">
      <c r="A325" s="9">
        <v>110</v>
      </c>
      <c r="B325" t="s">
        <v>700</v>
      </c>
      <c r="C325" t="s">
        <v>722</v>
      </c>
      <c r="D325" t="s">
        <v>1103</v>
      </c>
      <c r="E325" s="9">
        <v>0</v>
      </c>
      <c r="F325" s="9" t="s">
        <v>734</v>
      </c>
      <c r="G325" s="9" t="s">
        <v>542</v>
      </c>
    </row>
    <row r="326" spans="1:7" x14ac:dyDescent="0.3">
      <c r="A326" s="9">
        <v>111</v>
      </c>
      <c r="B326" t="s">
        <v>726</v>
      </c>
      <c r="C326" t="s">
        <v>727</v>
      </c>
      <c r="D326" t="s">
        <v>1094</v>
      </c>
      <c r="E326" s="9">
        <v>0</v>
      </c>
      <c r="F326" s="9" t="s">
        <v>734</v>
      </c>
      <c r="G326" s="9" t="s">
        <v>542</v>
      </c>
    </row>
    <row r="327" spans="1:7" x14ac:dyDescent="0.3">
      <c r="A327" s="9">
        <v>112</v>
      </c>
      <c r="B327" t="s">
        <v>1385</v>
      </c>
      <c r="C327" t="s">
        <v>478</v>
      </c>
      <c r="D327" t="s">
        <v>1094</v>
      </c>
      <c r="E327" s="9">
        <v>0</v>
      </c>
      <c r="F327" s="9" t="s">
        <v>734</v>
      </c>
      <c r="G327" s="9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AM Team</vt:lpstr>
      <vt:lpstr>AM Individual</vt:lpstr>
      <vt:lpstr>PM Team</vt:lpstr>
      <vt:lpstr>PM Individual</vt:lpstr>
    </vt:vector>
  </TitlesOfParts>
  <Company>Halliburton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 Thompson</dc:creator>
  <cp:lastModifiedBy>Ali Goracke</cp:lastModifiedBy>
  <dcterms:created xsi:type="dcterms:W3CDTF">2018-04-23T16:37:42Z</dcterms:created>
  <dcterms:modified xsi:type="dcterms:W3CDTF">2018-04-27T20:53:10Z</dcterms:modified>
</cp:coreProperties>
</file>